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7-PlanMejoramiento\2019\"/>
    </mc:Choice>
  </mc:AlternateContent>
  <xr:revisionPtr revIDLastSave="0" documentId="13_ncr:1_{1731A24F-B07B-49F7-AB2F-5CE14DCA41C1}" xr6:coauthVersionLast="41" xr6:coauthVersionMax="41"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0730" windowHeight="11160"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7" l="1"/>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H13" i="7"/>
  <c r="I13" i="7"/>
  <c r="L13" i="7"/>
  <c r="G13" i="7"/>
  <c r="F13" i="7"/>
  <c r="D13" i="7"/>
  <c r="C13" i="7"/>
</calcChain>
</file>

<file path=xl/sharedStrings.xml><?xml version="1.0" encoding="utf-8"?>
<sst xmlns="http://schemas.openxmlformats.org/spreadsheetml/2006/main" count="351" uniqueCount="179">
  <si>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</si>
  <si>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</si>
  <si>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</si>
  <si>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</si>
  <si>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</si>
  <si>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</si>
  <si>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</si>
  <si>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</si>
  <si>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</si>
  <si>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</si>
  <si>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</si>
  <si>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</si>
  <si>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</si>
  <si>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</si>
  <si>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</si>
  <si>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</si>
  <si>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</si>
  <si>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</si>
  <si>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</si>
  <si>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</si>
  <si>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</si>
  <si>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</si>
  <si>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</si>
  <si>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</si>
  <si>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</si>
  <si>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</si>
  <si>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</si>
  <si>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</si>
  <si>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</si>
  <si>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</si>
  <si>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</si>
  <si>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</si>
  <si>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</si>
  <si>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</si>
  <si>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</si>
  <si>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</si>
  <si>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</si>
  <si>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</si>
  <si>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</si>
  <si>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</si>
  <si>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</si>
  <si>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</si>
  <si>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</si>
  <si>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</si>
  <si>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</si>
  <si>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</si>
  <si>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</si>
  <si>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</si>
  <si>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</si>
  <si>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</si>
  <si>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</si>
  <si>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</si>
  <si>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</si>
  <si>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</si>
  <si>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</si>
  <si>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</si>
  <si>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</si>
  <si>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</si>
  <si>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</si>
  <si>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</si>
  <si>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</si>
  <si>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</si>
  <si>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</si>
  <si>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</si>
  <si>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</si>
  <si>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</si>
  <si>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</si>
  <si>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</si>
  <si>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</si>
  <si>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</si>
  <si>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</si>
  <si>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</si>
  <si>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</si>
  <si>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</si>
  <si>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</si>
  <si>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</si>
  <si>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xml:space="preserve">SOCIALIZAR CON EL EQUIPO DE TRABAJO QUE INTERVIENE EN LAS ACTIVIDADES DEL PROCESO CONTROL DISCIPLINARIO INTERNO , EL PROCEDIMIENTO IDENTIFICADO CON EL CÓDIGO 15-PC -01, VERSIÓN 1, DISPUESTO PARA EL TRAMITE DE LA NOTICIA DISCIPLINARIA Y QUE FUE INCORPORADO A LOS DOCUMENTOS DEL PROCESO, EN EL DESARROLLO DE LA PRESENTE AUDITORIA. DE LO ANTERIOR, DEJAR EVIDENCIA DE LO ACTUADO. </t>
  </si>
  <si>
    <t>PROPORCIONAR INSTRUCCIONES, RESPONSABILIDADES Y FUNCIONES  PROPIAS DEL PROCESO.</t>
  </si>
  <si>
    <t>- Realizar memorando para dar a conocer la ruta donde se encuentra ubicado el procedimiento
, Realizar reunión de socialización con el equipo de trabajo que hace parte del proceso 
- Realizar reunión con el equipo de TICS para definir el responsable de la creación del SINPROC en lo que respecta a PQRS</t>
  </si>
  <si>
    <t>- Memorando 
- Acta de reunión con el equipo de trabajo
- Acta de reunión con TICS</t>
  </si>
  <si>
    <t>- #Personas que hacen parte del proceso / #Personas enteradas con el memorando
- # Personas que hacen parte del proceso/#Personas que asistieron a reunión
- # quejas recibidas por PQRS con fecha de recepción / # quejas creadas en Sinproc como proceso disciplinario (Tiempo)</t>
  </si>
  <si>
    <t>GUSTAVO ADOLFO CASTRO CAPERA</t>
  </si>
  <si>
    <t>HUMANO - TECNOLÓGICO Y FISICOS</t>
  </si>
  <si>
    <t>- Se realizó memorando y se dio a conocer ruta a través del mismo</t>
  </si>
  <si>
    <t>Auditoria interna anterior No. 1: Una vez consultada la base de datos dispuesta por la P.D para las Coordinación del Eje Disciplinario para el registro y seguimiento de las actuaciones procesales surtidas  en los expedientes  que se tramitan en las delegadas que lo integran, se observa que algunos  superan los términos establecidos por la Ley 734 de 2002 y 1474 de 2011 para sus diferentes etapas, al igual que inactividades originadas por consecutivas comisiones sin evidenciar actuaciones entre dichos espacios.</t>
  </si>
  <si>
    <t>Causales del hallazgo detectado, la disminución de los equipos de trabajo debido a: 
1,Terminación de contratos de prestación de servicios en los meses de septiembre, octubre y noviembre de la vigencia anterior y la suscripción de los nuevos contratos de manera escalonada entre marzo y abril del presente año.
2, El concurso de méritos dio lugar al retiro de funcionarios asignados a las delegadas en provisionalidad y quienes fueron favorecidos salieron a cumplir requisitos de período de prueba.3, Incremento en el número de quejas en la pasada vigencia, remitidos por otras Entidades y/o entre delegadas con inactividades. 4, Incremento de  las noticias disciplinarias respecto a la vigencia anterior. Vigencia 2018 primer trimestre: 1316  ---  Año presente primer trimestre: 1985.</t>
  </si>
  <si>
    <t>- Identificar en las bases de datos los procesos que se encuentran vencidos en su etapa procesal, priorizarlo como parte de las metas POA hasta lograr decidirlo de fondo. 
- Solicitar a las delegados coordinar las decisiones encaminadas a decidir de fondo dichos procesos y de cumplimiento a POA</t>
  </si>
  <si>
    <t xml:space="preserve">Mantener minimo el 60% de los procesos priorizados e identificados sin moras e inactividades. </t>
  </si>
  <si>
    <t>- #Expedientes priorizados / #expedientes sin moras e inactividades</t>
  </si>
  <si>
    <t>HUMANOS- TECNOLÓGICOS - FISCIOS</t>
  </si>
  <si>
    <t>Auditoría interma No. 2: Completar el normograma con las nuevas resoluciones internas proferidas por la alta dirección.</t>
  </si>
  <si>
    <t xml:space="preserve">En el momento del reporte del nomograma aun no se habia emitido la ultima resolución del Despacho </t>
  </si>
  <si>
    <t>- Remitir nuevamente el formato del normograma a la Dirección de Planeación incorporando la nueva resolución.
- Emitir correo electrónico solictando actualización del normograma</t>
  </si>
  <si>
    <t>- Correo electrónico
- Normograma publicado</t>
  </si>
  <si>
    <t>- Resolución publicada</t>
  </si>
  <si>
    <t xml:space="preserve">Auditoría interna No. 3: Concentrar acciones en aquellas metas operativas que se encuentran por debajo del objetivo propuesto para la vigencia. * Realizar autoevaluación periódica a los procesos en curso, con el fin de impulsar aquellos que presenten moras, inactividades injustificadas y/o riesgo de prescripción, identificando en el cuadro control la causa de la misma y tomar los correctivos pertinentes.   </t>
  </si>
  <si>
    <t xml:space="preserve">1,Terminación de contratos de prestación de servicios en los meses de septiembre, octubre y noviembre de la vigencia anterior y la suscripción de los nuevos contratos de manera escalonada entre marzo y abril del presente año. 2, El concurso de méritos dio lugar al retiro de funcionarios asignados a las delegadas en provisionalidad y quienes fueron favorecidos salieron a cumplir requisitos de período de prueba.3, 4, Incremento de  las noticias disciplinarias respecto a la vigencia anterior. Vigencia 2018 primer trimestre: 1316  ---  Año presente primer trimestre: 1985.Incremento en el número de quejas en la pasada vigencia, remitidos por otras Entidades y/o entre delegadas con inactividades. </t>
  </si>
  <si>
    <t>Realizar reunión con los delegados y reiterar la importancia de conocer y efectuar seguimiento a las alertas generadas en las bases de datos por etapas y dar cumpliiento a las metas establedicad en el POA.</t>
  </si>
  <si>
    <t>- Acta de reunión</t>
  </si>
  <si>
    <t>- Meta proyectada / Meta cumplida</t>
  </si>
  <si>
    <t>Auditoría anterior No.4: Reiterar directriz para que se omita la utilización de formatos obsoletos y/o de creación por delegada, como quiera que de la revisión efectuada a los expedientes tomados como muestra en las Delegadas auditadas, se observó actuaciones en formatos no codificados, sin logo y/o en versiones no actualizadas</t>
  </si>
  <si>
    <t>Cada vez que se actualizan los formatos la Coordinación expide comunicación y reitera los controles con el fin de evitar la utilización de formatos no aprobados, pero al interior de las Delegadas estan incorporando documentos que no son parte de la tabla maestra de documentos.</t>
  </si>
  <si>
    <t>Implementará un control de acceso a la secretaria comun de los expedientes que no lleguen con la providencia en el formato establecido y actualizado.</t>
  </si>
  <si>
    <t xml:space="preserve">- Memorando
- Control en el Secretaria Común
</t>
  </si>
  <si>
    <t xml:space="preserve">- Tomar una muestra por Delegada </t>
  </si>
  <si>
    <t>Auditoría anterior No.5: Solicitar a la Alta Dirección que los contratos de apoyo a las Delegadas del eje Disciplinario sean suscritos por un año, debido a que el tiempo actualmente surtido para su prórroga afecta sustancialmente la gestión y dinámica procesal y/o o en su defecto quienes lleguen tengan los conocimientos idóneos para realizar la labor.</t>
  </si>
  <si>
    <t>Realizar reunión con la Alta Dirección con el propósito de dar a conocer los resultados de la auditoria y las diferentes recomendaciones efectuadas por el equipo auditor</t>
  </si>
  <si>
    <t xml:space="preserve">Realizar reunión con la Alta Dirección </t>
  </si>
  <si>
    <t>- Contratos prorrogados</t>
  </si>
  <si>
    <t>- #Contratistas proximos a vencer sus contratos/#contratos prorrogados</t>
  </si>
  <si>
    <t>No se cuenta con el desarrollo de este proceso de contratación y adquisiciones  dentro de la institución, está en proceso de aprobación para ser implementado</t>
  </si>
  <si>
    <t>- A la fecha el documento se encuentra en revisión por parte de la dependencia correspondiente.</t>
  </si>
  <si>
    <t>Realizar el seguimiento a la respuesta del ára correspondiente.</t>
  </si>
  <si>
    <t>Manual de contratación actualizado con los parámetros de SST, acorde con la norma.</t>
  </si>
  <si>
    <t>Seguimiento a la gestión realizada por parte del área correspondiente.</t>
  </si>
  <si>
    <t>Dirección de Planeación / Subdirección de contratación / Subdirección de Desarrollo del Talento Humano / Profesional asignado por la Subdirección de Desarrollo del Talento Humano</t>
  </si>
  <si>
    <t>Humanos
Tecnológicos</t>
  </si>
  <si>
    <t xml:space="preserve">No se encuentra implementado el proceso de gestión del cambio dentro de la institución.  </t>
  </si>
  <si>
    <t>A la fecha el documento se encuentra en revisión por parte de la dependencia correspondiente.</t>
  </si>
  <si>
    <t>Proceso de gestión del cambio actualizado, formalizado ante el Sistema e implementado</t>
  </si>
  <si>
    <t>Dirección de Planeación  / Subdirección de Desarrollo del Talento Humano / Profesional asignado por la Subdirección de Desarrollo del Talento Humano</t>
  </si>
  <si>
    <t xml:space="preserve">No se lleva el control de las acciones correctivas, preventivas y de mejora para el sistema de gestión en seguridad y salud en el trabajo como lo estipula el decreto 1072 </t>
  </si>
  <si>
    <t>El procedimiento no tenía alcance sobre el sistema de gestión de la seguridad y salud en el trabajo.
El grado de desarrollo del sistema de gestión, no permitía la documentación de acciones correctivas y de mejora.</t>
  </si>
  <si>
    <t>Verificar que el procedimiento de acciones correctivas y de mejora, tiene alcance para el sistema de gestión de la seguridad y salud en el trabajo.
Documentar las acciones correctivas y de mejora requeridas para la gestión de los hallazgos identificados en auditorías al SG-SST, revisión por la Dirección, medición de indicadores, resultados de la investigación de accidentes de trabajo y resultados de evaluaciones ambientales ocupacionales y en general del desarrollo del SG-SST.</t>
  </si>
  <si>
    <t>Acciones preventivas, correctivas y de mejora registradas e implementadas.</t>
  </si>
  <si>
    <t>Implementación de la matriz de acciones correctivas, preventivas y de mejora</t>
  </si>
  <si>
    <t xml:space="preserve">Dirección de Planeación  / Subdirección de Desarrollo del Talento Humano / Profesional asignado por la Subdirección de Desarrollo del Talento Humano </t>
  </si>
  <si>
    <t xml:space="preserve">Hallazgo (6): Acciones Preventivas y Correctivas
En el desarrollo del Sistema de Gestión Seguridad y Salud en el Trabajo se han definido e implementado acciones preventivas y/o correctivas con base en los resultados de la supervisión, inspecciones, análisis de peligros y riesgos, entre otros, sin embargo, se evidenció que no se tienen registros que permita establecer el estado de las acciones preventivas y/o correctivas implementadas, procedentes de las diferentes fuentes, incumpliendo lo estipulado en el Artículo 2.2.4.6.33. Acciones preventivas y correctivas. "El empleador debe garantizar que se definan e implementen las acciones preventivas y correctivas necesarias, con base en los resultados de la supervisión y medición de la eficacia del Sistema de Gestión de la Seguridad y Salud en el Trabajo (SG-SST), de las auditorías y de la revisión por alta dirección.  </t>
  </si>
  <si>
    <t>El procedimiento no tenía alcance sobre el sistema de gestión de la seguridad y salud en el trabajo.
El grado de desarrollo del sistema de gestión, no permitía la documentación de acciones correctivas y de mejora</t>
  </si>
  <si>
    <t>Implementar el instrumento diseñado, donde se registran las  acciones preventivas y/o correctivas con base en los resultados de la supervisión, inspecciones, análisis de peligros y riesgos, entre otros,</t>
  </si>
  <si>
    <t>Diseñar el instrumento que permita registrar las acciones preventivas y/o correctivas con base en los resultados de la supervisión, inspecciones, análisis de peligros y riesgos, entre otros.</t>
  </si>
  <si>
    <t>No se ha realizado la rendición de cuentas  o evaluación de las responsabilidades en seguridad y salud en el trabajo para  todos los funcionarios y contratistas de la Entidad que permita verificar el cumplimiento de responsabiliaddes establecidas para cada nivel dentro del sistema de gestión.</t>
  </si>
  <si>
    <t xml:space="preserve">Se encuentra en proceso la aplicación de los instrumentos  para la rendición de cuentas conforme el procedimiento definido por la SDTH. </t>
  </si>
  <si>
    <t xml:space="preserve">Socializar y acompañar el diligenciamiento de los instrumentos  definidos por la SDTH  para la rendición de cuentas  al interior  de la Entidad en los niveles directivos.               </t>
  </si>
  <si>
    <t>Procedimiento de rendición de cuentas   normalizado e implementado en el nivel directivo</t>
  </si>
  <si>
    <t>Proceso de rendición de cuentas llevado a cabo en  el nivel directivo</t>
  </si>
  <si>
    <t xml:space="preserve">Subdirección de Desarrollo del Talento Humano / Responsable SST / Profesional asignado por la Subdirección de Desarrollo del Talento Humano </t>
  </si>
  <si>
    <t xml:space="preserve">No se evidencia el cumplimiento de los criterios de selección en seguridad y salud en el trabajo, establecidos para los proveedores y contratistas </t>
  </si>
  <si>
    <t>Pendiente revisión y ajuste de matriz  de criterios en seguridad y salud en el trabajo para proveedores y contratistas.</t>
  </si>
  <si>
    <t>Implementación e inclusion de criterios en seguridad y salud en el trabajo para proveedores y contratistas en manual de contratación  de la Entidad.</t>
  </si>
  <si>
    <t>Manual de contratación actualizado con los parámetros de SST,  acorde con la norma, incluyendo responsabilidades.</t>
  </si>
  <si>
    <t>Seguimiento a la gestión realizada por parte del área correspondiente</t>
  </si>
  <si>
    <t xml:space="preserve">Dirección de Planeación / Subdirección de contratación /Dirección Administrativa y Financiera / Subdirección de Desarrollo del Talento Humano / Profesional asignado por la Subdirección de Desarrollo del Talento Humano </t>
  </si>
  <si>
    <t>No se evidencia  que se evalue el desempeño en seguridad y salud en el trabajo , por parte de los proveedores de la Entidad.</t>
  </si>
  <si>
    <t xml:space="preserve">Dirección de Planeación / Subdirección de contratación /Dirección administrativa y Financiera / Subdirección de Desarrollo del Talento Humano / Profesional asignado por la Subdirección de Desarrollo del Talento Humano </t>
  </si>
  <si>
    <t>No se evidencia que la entidad cuente con un número de brigadistas acorde con el tamaño de la Entidad y adicionalmente que se encuentren brigadistas en cada centro de trabajo</t>
  </si>
  <si>
    <t>A pesar de las múltiples convocatorias realizadas no ha sido posible garantizar un número de brigadistas acorde con el tamaño de la Entidad y en cada uno de sus centros de trabajo.</t>
  </si>
  <si>
    <t>Generar estrategias  dirigidas a garantizar que la Entidad  cuente con un  número de brigadistas acorde con el tamaño de la Entidad y adicionalmente que se encuentren brigadistas en cada centro de trabajo.</t>
  </si>
  <si>
    <t>Garantizar número de brigadistas acorde con el tamaño de la entidad</t>
  </si>
  <si>
    <t>-Convocar e invitar a servidores a que participen y hagan parte de las brigadas de emergencia de la entidad</t>
  </si>
  <si>
    <t>No se evidencia que la entidad, implemente  el procedimiento  de acción correctiva  y de mejora establecido, para la gestión de los hallazgos  identificados en auditorias  al SG-SST, revisión   por la Alta Dirección,  Medición de Indicadores,  Resultado de las Investigaciones de accidentes  de trabajo y resultados de evaluaciones ambientales ocupacionales</t>
  </si>
  <si>
    <t>El procedimiento no tenía alcance sobre el sistema de gestión de la seguridad y salud en el trabajo.
El grado de desarrollo del sistema de gestión, no permitía la documentación de acciones correctivas y de mejora.
Ya se reviso el documento con el acompañamiento técnico de la ARL COLMENA, pendiente por normalizar ultima versión.</t>
  </si>
  <si>
    <t>Verificar que el procedimiento de acciones correctivas y de mejora, tiene alcance para el sistema de gestión de la seguridad y salud en el trabajo.
Documentar las acciones correctivas y de mejora requeridas para la gestión de los hallazgos identificados en auditorías al SG-SST, revisión por la Dirección, medición de indicadores, resultados de la investigación de accidentes de trabajo y resultados de evaluaciones ambientales ocupacionales y en general del desarrollo del SG-SST.
Normalización del documento para ser operativizado .</t>
  </si>
  <si>
    <t>Registrar las acciones preventivas, correctivas y de mejora para el sistema de gestión en seguridad y salud en el trabajo conforme lo establece el decreto 1072 de 2015</t>
  </si>
  <si>
    <t>Definir un procedimiento con el fin de llevar el control de las acciones correctivas, preventivas y de mejora para el sistema de gestión en seguridad y salud en el trabajo conforme lo establece el decreto 1072 de 2015</t>
  </si>
  <si>
    <t>No se evidencia selección y evaluación de contratistas para mantenimientos locativos y de vigilancia.</t>
  </si>
  <si>
    <t>Manual de contratación actualizado con los parámetros de SST,  acorde con la norma, incluyendo responsabilidades</t>
  </si>
  <si>
    <t>En reunión con ARL Colmena de fecha 20 de febrero de 2019, se consolida la matriz de verificación de requisitos SST, por parte de proveedores y contratistas.                                                               El 28 de febrero de 2019,  ARL Colmena realiza acompañamiento en la reunión del día con el área de contratación, con el fin de establecer los lineamientos necesarios para adelantar los requisitos inherentes en SST para proveedores y contratistas de la Entidad.                                                                                 Posteriormente se lleva a cabo una reunión con la Subdirección de Contratación el día 26 de marzo de 2019, para alinear los dichos requerimientos con el procedimiento de la Entidad. Como resultado de éste ejercicio, la Subdirección de Desarrollo de Talento Humano procede a actualizar la matriz de criterios de selección en SST para provedores y contratistas y en cumplimiento de los compromisos, remite el 28 de marzo de 2019, a la Subdirección de Contratación la versión final del documento, con el fin de que surta una ultima revisión por parte de los abogados a cargo del tema y se actualice el manual de contratación y sea publicada la matriz en el sitio web destinado, con la colaboración de la Dirección de TIC.</t>
  </si>
  <si>
    <t>En reunión de fecha 28 de febrero de 2019, con ARL Colmena, se revisa el procedimiento de Gestión del cambio de la Entidad.                                                                                         Posteriormente en el marco de la implementación de MIPG de la Entidad, la Subdirección de Desarrollo del Talento Humano ajusta el procedimiento al formato establecido, para proceder a implementarlo con base en los cambios del Sistema.</t>
  </si>
  <si>
    <t>El día 06 de marzo de 2019, se revisa el procedimiento "14-PT-02, Acciones correctivas y preventivas de la Entidad", con el objetivo de identificar si en el documento se tienen en cuenta los requisitos en materia de SST.                                                                                                   En el cuerpo del documento mencionado que se encuentra en formato.pdf, se insertan los comentarios del análisis realizado y las oportunidades de mejora que se dejan consignadas en el respectivo informe del día.                                                                                               Posteriormente en el marco de la implementación de MIPG de la Entidad, la Subdirección de Desarrollo del Talento Humano ajusta el procedimiento al formato establecido, para proceder a implementarlo con base en los no conformidades reales o petenciales del SG-SST.</t>
  </si>
  <si>
    <t>El día 06 de marzo de 2019, se revisa el procedimiento "14-PT-02, Acciones correctivas y preventivas de la Entidad", con el objetivo de identificar si en el documento se tienen en cuenta los requisitos en materia de SST.                                                                          En el cuerpo del documento mencionado que se encuentra en formato.pdf, se insertan los comentarios del análisis realizado y las oportunidades de mejora que se dejan consignadas en el respectivo informe del día.                                              Posteriormente en el marco de la implementación de MIPG de la Entidad, la Subdirección de Desarrollo del Talento Humano ajusta el procedimiento al formato establecido, para proceder a implementarlo con base en los no conformidades reales o potenciales del SG-SST.</t>
  </si>
  <si>
    <t xml:space="preserve">Se definio el procedimiento e instrumentos para la rendición de cuentas y se inicio la aplicación de los mismos con los personeros locales.   </t>
  </si>
  <si>
    <t xml:space="preserve">En las jornadas de inducción  se han invitado a los asistentes  a participar  en las brigadas de emergencia de la Entidad  y se diseño un video con el mismo fin.  </t>
  </si>
  <si>
    <t xml:space="preserve">El día 06 de marzo de 2019, se revisa el procedimiento "14-PT-02, Acciones correctivas y preventivas de la Entidad", con el objetivo de identificar si en el documento se tienen en cuenta los requisitos en materia de SST.En el cuerpo del documento mencionado que se encuentra en formato.pdf, se insertan los comentarios del análisis realizado y las oportunidades de mejora que se dejan consignadas en el respectivo informe del día.Posteriormente en el marco de la implementación de MIPG de la Entidad, la Subdirección de Desarrollo del Talento Humano ajusta el procedimiento al formato establecido, para proceder a implementarlo con base en los no conformidades reales o petenciales del SG-SST.Registros de cumplimiento:- Informe de visita de 28 de febrero de 2019 ARL Colmena.- Procedimiento de Acciones correctivas, preventivas y de mejora.Se reitera requerimiento a la Dirección de Planeación, sobre la actualización de los procedimientos pertenecientes a otros procesos (01-PT-01, 13-PT-01, 14-PT-01, 15-PT-01). 2018IE433032. Año 2018.         </t>
  </si>
  <si>
    <t xml:space="preserve">Reuniones de fecha 29 de abril y 2 de mayo de 2019 con Dirección Administrativa y Financiera con el fin de definir compromisos y plazos respecto a criterios en SST para proveedores y contratistas.                                                         El dia 12 de junio de la presente anualidad  se envia mensaje a través de correo institucional mediante el cual se le recuerda a la Dirección Administrativa y Financiera que conforme los compromisos adquiridos  es necesario allegar el 17 de junio de 2019, a la  Subdirección de Desarrollo de Talento Humano lo siguiente: "“Manual de contratación actualizado con los parámetros de SST,  acorde con la norma, incluyendo responsabilidades"       </t>
  </si>
  <si>
    <t>Se realizó un informe de visita realizada por la ARL colmena en la cual recomienda realizar dicho proceso del cual ya se iniciaron las gestiones, sin embargo a la fecha el documento se encuentra pendiente por remitir a la Dirección de Planeación. Posteriomente se reviso la documentación nuevamente con ARL POSITIVA, se realizaron ajustes y se remitio la documentación a planeación, quien finalmente mediante correo de fecha 26 de junio de 2019 informa a la  Subdirección de Desarrollo del Talento Humano que se debe hacer una revision final antes del cargue.</t>
  </si>
  <si>
    <t>Se reviso la documentación nuevamente con ARL POSITIVA, se realizaron ajustes y se remitio la documentación a planeación, quien finalmente mediante correo de fecha 26 de junio de 2019 informa a la  Subdirección de Desarrollo del Talento Humano que se debe hacer una revision final antes del cargue.</t>
  </si>
  <si>
    <t xml:space="preserve">A la fecha se viene adelantando el proceso de rendición de cuentas con alta dirección.                 </t>
  </si>
  <si>
    <t xml:space="preserve">Reuniones de fecha 29 de abril y 2 de mayo de 2019 con Dirección Administrativa y Financiera con el fin de definir compromisos y plazos respecto a criterios en SST para proveedores y contratistas.                                                           El dia 12 de junio de la presente anualidad  se envia mensaje a través de correo institucional mediante el cual se le recuerda a la Dirección Administrativa y Financiera que conforme los compromisos adquiridos  es necesario allegar el 17 de junio de 2019, a la  Subdirección de Desarrollo de Talento Humano lo siguiente: "“Manual de contratación actualizado con los parámetros de SST,  acorde con la norma, incluyendo responsabilidades"    </t>
  </si>
  <si>
    <t xml:space="preserve">Se encuentran definida matriz de criterios de selección ajustada y replanteada conforme ajustes realizados por ARL POSITIVA para remitir a la Dirección Administrativa y Financiera </t>
  </si>
  <si>
    <t xml:space="preserve">Se radicara oficio a oficina de control interno con el fin de solicitar el cierre del hallazgo con fundamento en las normas legales vigentes en esta materia </t>
  </si>
  <si>
    <t xml:space="preserve">Se encuentran definida matriz de criterios de selección ajustada y replanteada conforme ajustes realizados por ARL POSITIVA para remitir a la Dirección Administrativa y Financiera.                      </t>
  </si>
  <si>
    <t>Ya se definio  en el manual de contratación de la Entidad en el numeral 4.2 Claúsula de Contribución y Cumplimiento a los Sistemas de Gestión de la Personeria de Bogotá, lo siguiente: "Una vez establecidos los criterios de Seguridad y Salud en el Trabajo en determinado proceso contractual; corresponde al(a la) supervisor(a) del contrato, con el apoyo de la Subdirección de Desarrollo del Talento Humano, velar por el cumplimiento de las obligaciones contractuales y pos contractuales relacionadas con el (SG-SST) y el procedimiento para la verificación y y evaluación de los criterios en seguridad y salud en el trabajo a contratistas, subcontratistas y proveedores".</t>
  </si>
  <si>
    <t>Ya se encuentran formato (08 - FR - 63) y procedimiento (08 - PT - 24) de gestión del cambio normalizados. Algunos cambios ya fueron documentados con formato anterior a la entrada en vigencia de los aquí mencionados.</t>
  </si>
  <si>
    <t>Ya se encuentran formato (08 - FR - 65) normalizado . Respecto a las acciones preventivas y correctivas el Decreto 1072 de 2015,  dispone  en su  Artículo 2.2.4.6.33.  lo siguiente: Acciones preventivas y correctivas. El empleador debe garantizar que se definan e implementen las acciones preventivas y correctivas necesarias, con base en los resultados de la supervisión y medición de la eficacia del Sistema de Gestión de la Seguridad y Salud en el Trabajo (SG-SST), de las auditorías y de la revisión por la alta dirección.   Las acciones preventivas y correctivas  documentadas se encuentran en en un formato  de uso temporal mientras se definia un formato estandarizado. La dirección de planeación se encuentra en proceso de definr un formato y procedimiento integral que tenga alcance sobre los sistemas de gestion de la calidad y   el SG SST</t>
  </si>
  <si>
    <t xml:space="preserve">Se presentan soportes de rendicion de cuentas  realizada a la fecha  a partir de los formatos que se vienen utilizando  conforme la resolucion 480 de 2018 la cual fue modificada por la 493 de septiembre del presente año  que establece  las responsabilidades y autoridades  frente al SG SST. </t>
  </si>
  <si>
    <t>Se establecio procedimiento y matriz de evaluacion de desempeño en seguridad y salud en el trabajo por parte de los proveedores y contratistas de la Entidad.</t>
  </si>
  <si>
    <t xml:space="preserve">Se radico oficio en  oficina de control interno con sustento juridico.  </t>
  </si>
  <si>
    <t>El proceso no presenta programación y seguimiento detallado en el tercer trimestre, teniendo en cuenta que el plazo esta previsto desde el 26 de junio de 2019 a 30 de noviembre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</si>
</sst>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8"/>
      </top>
      <bottom/>
      <diagonal/>
    </border>
  </borders>
  <cellStyleXfs count="2">
    <xf numFmtId="0" fontId="0" fillId="0" borderId="0"/>
    <xf numFmtId="9" fontId="12" fillId="0" borderId="0" applyFont="0" applyFill="0" applyBorder="0" applyAlignment="0" applyProtection="0"/>
  </cellStyleXfs>
  <cellXfs count="210">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5" fillId="3" borderId="21"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164" fontId="5"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left"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49" fontId="0" fillId="0" borderId="43" xfId="0" applyNumberFormat="1" applyFont="1" applyBorder="1" applyAlignment="1" applyProtection="1">
      <alignment horizontal="justify" vertical="center" wrapText="1"/>
      <protection locked="0"/>
    </xf>
    <xf numFmtId="49" fontId="0" fillId="0" borderId="6" xfId="0" applyNumberFormat="1" applyFont="1" applyBorder="1" applyAlignment="1" applyProtection="1">
      <alignment horizontal="left" vertical="center" wrapText="1"/>
      <protection locked="0"/>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21"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28" xfId="0" applyNumberFormat="1" applyFont="1" applyBorder="1" applyAlignment="1" applyProtection="1">
      <alignment horizontal="justify" vertical="center" wrapText="1"/>
      <protection locked="0"/>
    </xf>
    <xf numFmtId="49" fontId="0" fillId="0" borderId="26" xfId="0" applyNumberFormat="1" applyFont="1" applyBorder="1" applyAlignment="1" applyProtection="1">
      <alignment horizontal="left" vertical="center" wrapText="1"/>
      <protection locked="0"/>
    </xf>
    <xf numFmtId="49" fontId="0" fillId="0" borderId="2" xfId="0" applyNumberFormat="1" applyFont="1" applyBorder="1" applyAlignment="1" applyProtection="1">
      <alignment horizontal="left" vertical="center" wrapText="1"/>
      <protection locked="0"/>
    </xf>
    <xf numFmtId="14" fontId="0" fillId="0" borderId="6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left" vertical="center"/>
      <protection locked="0"/>
    </xf>
    <xf numFmtId="49" fontId="0" fillId="0" borderId="26" xfId="0" applyNumberFormat="1" applyFont="1" applyBorder="1" applyAlignment="1" applyProtection="1">
      <alignment horizontal="left" vertical="center"/>
      <protection locked="0"/>
    </xf>
    <xf numFmtId="14" fontId="0" fillId="0" borderId="61" xfId="0" applyNumberFormat="1" applyFont="1" applyFill="1" applyBorder="1" applyAlignment="1" applyProtection="1">
      <alignment horizontal="center" vertical="center"/>
      <protection locked="0"/>
    </xf>
    <xf numFmtId="49" fontId="3" fillId="0" borderId="62" xfId="0" applyNumberFormat="1" applyFont="1" applyBorder="1" applyAlignment="1" applyProtection="1">
      <alignment horizontal="center" vertical="center" wrapText="1"/>
      <protection locked="0"/>
    </xf>
    <xf numFmtId="49" fontId="3" fillId="0" borderId="63" xfId="0" applyNumberFormat="1" applyFont="1" applyBorder="1" applyAlignment="1" applyProtection="1">
      <alignment horizontal="center" vertical="center" wrapText="1"/>
      <protection locked="0"/>
    </xf>
    <xf numFmtId="49" fontId="0" fillId="0" borderId="41" xfId="0" applyNumberFormat="1" applyFont="1" applyBorder="1" applyAlignment="1" applyProtection="1">
      <alignment horizontal="left" vertical="center" wrapText="1"/>
      <protection locked="0"/>
    </xf>
    <xf numFmtId="49" fontId="0" fillId="0" borderId="41" xfId="0" quotePrefix="1" applyNumberFormat="1" applyFont="1" applyBorder="1" applyAlignment="1" applyProtection="1">
      <alignment horizontal="left" vertical="center" wrapText="1"/>
      <protection locked="0"/>
    </xf>
    <xf numFmtId="49" fontId="0" fillId="0" borderId="6" xfId="0" applyNumberFormat="1" applyFont="1" applyBorder="1" applyAlignment="1" applyProtection="1">
      <alignment horizontal="justify" vertical="center" wrapText="1"/>
      <protection locked="0"/>
    </xf>
    <xf numFmtId="49" fontId="0" fillId="0" borderId="6" xfId="0" applyNumberFormat="1" applyFont="1" applyBorder="1" applyAlignment="1" applyProtection="1">
      <alignment horizontal="center" vertical="center" wrapText="1"/>
      <protection locked="0"/>
    </xf>
    <xf numFmtId="14" fontId="0" fillId="2" borderId="31" xfId="0" applyNumberFormat="1" applyFill="1" applyBorder="1" applyAlignment="1" applyProtection="1">
      <alignment horizontal="center" vertical="center" wrapText="1"/>
      <protection locked="0"/>
    </xf>
    <xf numFmtId="14" fontId="0" fillId="2" borderId="31" xfId="0" applyNumberFormat="1" applyFont="1" applyFill="1" applyBorder="1" applyAlignment="1" applyProtection="1">
      <alignment horizontal="center" vertical="center" wrapText="1"/>
      <protection locked="0"/>
    </xf>
    <xf numFmtId="49" fontId="0" fillId="0" borderId="64" xfId="0" applyNumberFormat="1" applyFont="1" applyBorder="1" applyAlignment="1" applyProtection="1">
      <alignment horizontal="left" vertical="center" wrapText="1"/>
      <protection locked="0"/>
    </xf>
    <xf numFmtId="49" fontId="0" fillId="0" borderId="26" xfId="0" applyNumberFormat="1" applyFont="1" applyBorder="1" applyAlignment="1" applyProtection="1">
      <alignment horizontal="justify" vertical="center" wrapText="1"/>
      <protection locked="0"/>
    </xf>
    <xf numFmtId="49" fontId="0" fillId="0" borderId="26"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justify" vertical="top" wrapText="1"/>
      <protection locked="0"/>
    </xf>
    <xf numFmtId="49" fontId="0" fillId="0" borderId="2" xfId="0" quotePrefix="1" applyNumberFormat="1" applyFont="1" applyBorder="1" applyAlignment="1" applyProtection="1">
      <alignment horizontal="left" vertical="center" wrapText="1"/>
      <protection locked="0"/>
    </xf>
    <xf numFmtId="49" fontId="0" fillId="0" borderId="26" xfId="0" quotePrefix="1" applyNumberFormat="1" applyFont="1" applyBorder="1" applyAlignment="1" applyProtection="1">
      <alignment horizontal="center" vertical="center" wrapText="1"/>
      <protection locked="0"/>
    </xf>
    <xf numFmtId="14" fontId="0" fillId="0" borderId="31" xfId="0" applyNumberFormat="1" applyFont="1" applyBorder="1" applyAlignment="1" applyProtection="1">
      <alignment horizontal="center" vertical="center" wrapText="1"/>
      <protection locked="0"/>
    </xf>
    <xf numFmtId="1" fontId="0" fillId="0" borderId="34"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justify" vertical="center" wrapText="1"/>
      <protection locked="0"/>
    </xf>
    <xf numFmtId="9" fontId="0" fillId="0" borderId="31" xfId="1" applyFont="1" applyBorder="1" applyAlignment="1" applyProtection="1">
      <alignment horizontal="center" vertical="center" wrapText="1"/>
    </xf>
    <xf numFmtId="49" fontId="0" fillId="0" borderId="31" xfId="0" applyNumberFormat="1" applyFont="1" applyBorder="1" applyAlignment="1" applyProtection="1">
      <alignment horizontal="justify" vertical="center" wrapText="1"/>
      <protection locked="0"/>
    </xf>
    <xf numFmtId="49" fontId="0" fillId="0" borderId="35" xfId="0" applyNumberFormat="1" applyFont="1" applyBorder="1" applyAlignment="1" applyProtection="1">
      <alignment horizontal="justify" vertical="center" wrapText="1"/>
      <protection locked="0"/>
    </xf>
    <xf numFmtId="1" fontId="0" fillId="0" borderId="12"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center" vertical="center" wrapText="1"/>
      <protection locked="0"/>
    </xf>
    <xf numFmtId="1" fontId="0" fillId="0" borderId="6" xfId="0" applyNumberFormat="1" applyFont="1" applyBorder="1" applyAlignment="1" applyProtection="1">
      <alignment horizontal="justify" vertical="center" wrapText="1"/>
      <protection locked="0"/>
    </xf>
    <xf numFmtId="1" fontId="0" fillId="0" borderId="6" xfId="0" applyNumberFormat="1" applyFont="1" applyBorder="1" applyAlignment="1" applyProtection="1">
      <alignment horizontal="center" vertical="center" wrapText="1"/>
      <protection locked="0"/>
    </xf>
    <xf numFmtId="14" fontId="0" fillId="0" borderId="6" xfId="0" applyNumberFormat="1" applyFont="1" applyBorder="1" applyAlignment="1" applyProtection="1">
      <alignment horizontal="center" vertical="center" wrapText="1"/>
      <protection locked="0"/>
    </xf>
    <xf numFmtId="9" fontId="0" fillId="0" borderId="6" xfId="1" applyFont="1" applyBorder="1" applyAlignment="1" applyProtection="1">
      <alignment horizontal="center" vertical="center" wrapText="1"/>
    </xf>
    <xf numFmtId="49" fontId="0" fillId="0" borderId="22" xfId="0" applyNumberFormat="1" applyFont="1" applyBorder="1" applyAlignment="1" applyProtection="1">
      <alignment horizontal="justify" vertical="center" wrapText="1"/>
      <protection locked="0"/>
    </xf>
    <xf numFmtId="1" fontId="0" fillId="0" borderId="39" xfId="0" applyNumberFormat="1" applyFont="1" applyBorder="1" applyAlignment="1" applyProtection="1">
      <alignment horizontal="center" vertical="center"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76"/>
  <sheetViews>
    <sheetView showGridLines="0" tabSelected="1" zoomScale="70" zoomScaleNormal="70" workbookViewId="0">
      <selection activeCell="B42" sqref="B42:O42"/>
    </sheetView>
  </sheetViews>
  <sheetFormatPr baseColWidth="10" defaultColWidth="0" defaultRowHeight="12.75" x14ac:dyDescent="0.2"/>
  <cols>
    <col min="1" max="1" width="2.42578125" style="56" customWidth="1"/>
    <col min="2" max="2" width="7.28515625" style="56" customWidth="1"/>
    <col min="3" max="3" width="34.28515625" style="56" customWidth="1"/>
    <col min="4" max="4" width="24.7109375" style="36" customWidth="1"/>
    <col min="5" max="5" width="36.85546875" style="36" bestFit="1" customWidth="1"/>
    <col min="6" max="6" width="34.5703125" style="36" customWidth="1"/>
    <col min="7" max="7" width="47.5703125" style="56" customWidth="1"/>
    <col min="8" max="8" width="46" style="56" customWidth="1"/>
    <col min="9" max="9" width="43.85546875" style="56" customWidth="1"/>
    <col min="10" max="10" width="24.7109375" style="36" customWidth="1"/>
    <col min="11" max="13" width="28.7109375" style="36" customWidth="1"/>
    <col min="14" max="15" width="17.42578125" style="36" customWidth="1"/>
    <col min="16" max="16" width="2.28515625" style="56" customWidth="1"/>
    <col min="17" max="17" width="0" style="56" hidden="1" customWidth="1"/>
    <col min="18" max="16384" width="11.7109375" style="56" hidden="1"/>
  </cols>
  <sheetData>
    <row r="1" spans="2:15" ht="13.5" thickBot="1" x14ac:dyDescent="0.25"/>
    <row r="2" spans="2:15" ht="15.75" customHeight="1" x14ac:dyDescent="0.2">
      <c r="B2" s="121"/>
      <c r="C2" s="122"/>
      <c r="D2" s="121" t="s">
        <v>32</v>
      </c>
      <c r="E2" s="141"/>
      <c r="F2" s="141"/>
      <c r="G2" s="141"/>
      <c r="H2" s="141"/>
      <c r="I2" s="141"/>
      <c r="J2" s="141"/>
      <c r="K2" s="141"/>
      <c r="L2" s="141"/>
      <c r="M2" s="122"/>
      <c r="N2" s="132" t="s">
        <v>71</v>
      </c>
      <c r="O2" s="133"/>
    </row>
    <row r="3" spans="2:15" ht="15.75" customHeight="1" x14ac:dyDescent="0.2">
      <c r="B3" s="123"/>
      <c r="C3" s="124"/>
      <c r="D3" s="123"/>
      <c r="E3" s="142"/>
      <c r="F3" s="142"/>
      <c r="G3" s="142"/>
      <c r="H3" s="142"/>
      <c r="I3" s="142"/>
      <c r="J3" s="142"/>
      <c r="K3" s="142"/>
      <c r="L3" s="142"/>
      <c r="M3" s="124"/>
      <c r="N3" s="52" t="s">
        <v>28</v>
      </c>
      <c r="O3" s="53" t="s">
        <v>29</v>
      </c>
    </row>
    <row r="4" spans="2:15" ht="15.75" customHeight="1" x14ac:dyDescent="0.2">
      <c r="B4" s="123"/>
      <c r="C4" s="124"/>
      <c r="D4" s="123"/>
      <c r="E4" s="142"/>
      <c r="F4" s="142"/>
      <c r="G4" s="142"/>
      <c r="H4" s="142"/>
      <c r="I4" s="142"/>
      <c r="J4" s="142"/>
      <c r="K4" s="142"/>
      <c r="L4" s="142"/>
      <c r="M4" s="124"/>
      <c r="N4" s="54">
        <v>4</v>
      </c>
      <c r="O4" s="65" t="s">
        <v>47</v>
      </c>
    </row>
    <row r="5" spans="2:15" ht="15.75" customHeight="1" x14ac:dyDescent="0.2">
      <c r="B5" s="123"/>
      <c r="C5" s="124"/>
      <c r="D5" s="123"/>
      <c r="E5" s="142"/>
      <c r="F5" s="142"/>
      <c r="G5" s="142"/>
      <c r="H5" s="142"/>
      <c r="I5" s="142"/>
      <c r="J5" s="142"/>
      <c r="K5" s="142"/>
      <c r="L5" s="142"/>
      <c r="M5" s="124"/>
      <c r="N5" s="134" t="s">
        <v>30</v>
      </c>
      <c r="O5" s="135"/>
    </row>
    <row r="6" spans="2:15" ht="15.75" customHeight="1" thickBot="1" x14ac:dyDescent="0.25">
      <c r="B6" s="125"/>
      <c r="C6" s="126"/>
      <c r="D6" s="125"/>
      <c r="E6" s="143"/>
      <c r="F6" s="143"/>
      <c r="G6" s="143"/>
      <c r="H6" s="143"/>
      <c r="I6" s="143"/>
      <c r="J6" s="143"/>
      <c r="K6" s="143"/>
      <c r="L6" s="143"/>
      <c r="M6" s="126"/>
      <c r="N6" s="136">
        <v>43740</v>
      </c>
      <c r="O6" s="137"/>
    </row>
    <row r="7" spans="2:15" ht="7.5" customHeight="1" thickBot="1" x14ac:dyDescent="0.25">
      <c r="B7" s="55"/>
      <c r="C7" s="55"/>
      <c r="D7" s="10"/>
      <c r="E7" s="10"/>
      <c r="F7" s="10"/>
      <c r="G7" s="10"/>
      <c r="H7" s="10"/>
      <c r="I7" s="10"/>
      <c r="J7" s="10"/>
      <c r="K7" s="10"/>
      <c r="L7" s="10"/>
      <c r="M7" s="10"/>
      <c r="N7" s="10"/>
      <c r="O7" s="10"/>
    </row>
    <row r="8" spans="2:15" ht="48.75" customHeight="1" thickBot="1" x14ac:dyDescent="0.25">
      <c r="B8" s="138" t="s">
        <v>57</v>
      </c>
      <c r="C8" s="139"/>
      <c r="D8" s="139"/>
      <c r="E8" s="139"/>
      <c r="F8" s="139"/>
      <c r="G8" s="139"/>
      <c r="H8" s="139"/>
      <c r="I8" s="139"/>
      <c r="J8" s="139"/>
      <c r="K8" s="139"/>
      <c r="L8" s="139"/>
      <c r="M8" s="139"/>
      <c r="N8" s="139"/>
      <c r="O8" s="140"/>
    </row>
    <row r="9" spans="2:15" ht="48.75" customHeight="1" thickBot="1" x14ac:dyDescent="0.25">
      <c r="B9" s="144" t="s">
        <v>56</v>
      </c>
      <c r="C9" s="145"/>
      <c r="D9" s="145"/>
      <c r="E9" s="145"/>
      <c r="F9" s="145"/>
      <c r="G9" s="145"/>
      <c r="H9" s="145"/>
      <c r="I9" s="145"/>
      <c r="J9" s="145"/>
      <c r="K9" s="145"/>
      <c r="L9" s="145"/>
      <c r="M9" s="145"/>
      <c r="N9" s="145"/>
      <c r="O9" s="146"/>
    </row>
    <row r="10" spans="2:15" ht="30.75" customHeight="1" thickBot="1" x14ac:dyDescent="0.25">
      <c r="B10" s="128" t="s">
        <v>5</v>
      </c>
      <c r="C10" s="116" t="s">
        <v>31</v>
      </c>
      <c r="D10" s="116" t="s">
        <v>38</v>
      </c>
      <c r="E10" s="116" t="s">
        <v>4</v>
      </c>
      <c r="F10" s="120" t="s">
        <v>53</v>
      </c>
      <c r="G10" s="120"/>
      <c r="H10" s="116" t="s">
        <v>75</v>
      </c>
      <c r="I10" s="116" t="s">
        <v>73</v>
      </c>
      <c r="J10" s="118" t="s">
        <v>45</v>
      </c>
      <c r="K10" s="118" t="s">
        <v>52</v>
      </c>
      <c r="L10" s="147" t="s">
        <v>11</v>
      </c>
      <c r="M10" s="151" t="s">
        <v>1</v>
      </c>
      <c r="N10" s="149" t="s">
        <v>3</v>
      </c>
      <c r="O10" s="150"/>
    </row>
    <row r="11" spans="2:15" ht="30.75" customHeight="1" thickBot="1" x14ac:dyDescent="0.25">
      <c r="B11" s="129"/>
      <c r="C11" s="117"/>
      <c r="D11" s="127"/>
      <c r="E11" s="127"/>
      <c r="F11" s="47" t="s">
        <v>39</v>
      </c>
      <c r="G11" s="48" t="s">
        <v>54</v>
      </c>
      <c r="H11" s="117"/>
      <c r="I11" s="117"/>
      <c r="J11" s="119"/>
      <c r="K11" s="119"/>
      <c r="L11" s="148"/>
      <c r="M11" s="152"/>
      <c r="N11" s="22" t="s">
        <v>2</v>
      </c>
      <c r="O11" s="51" t="s">
        <v>46</v>
      </c>
    </row>
    <row r="12" spans="2:15" ht="127.5" x14ac:dyDescent="0.2">
      <c r="B12" s="21">
        <v>1</v>
      </c>
      <c r="C12" s="107" t="s">
        <v>26</v>
      </c>
      <c r="D12" s="66" t="s">
        <v>36</v>
      </c>
      <c r="E12" s="66" t="s">
        <v>41</v>
      </c>
      <c r="F12" s="110" t="s">
        <v>51</v>
      </c>
      <c r="G12" s="100" t="s">
        <v>76</v>
      </c>
      <c r="H12" s="105" t="s">
        <v>77</v>
      </c>
      <c r="I12" s="114" t="s">
        <v>78</v>
      </c>
      <c r="J12" s="115" t="s">
        <v>79</v>
      </c>
      <c r="K12" s="63" t="s">
        <v>80</v>
      </c>
      <c r="L12" s="63" t="s">
        <v>81</v>
      </c>
      <c r="M12" s="63" t="s">
        <v>82</v>
      </c>
      <c r="N12" s="18">
        <v>43731</v>
      </c>
      <c r="O12" s="18">
        <v>43769</v>
      </c>
    </row>
    <row r="13" spans="2:15" ht="216.75" x14ac:dyDescent="0.2">
      <c r="B13" s="19">
        <v>2</v>
      </c>
      <c r="C13" s="108" t="s">
        <v>18</v>
      </c>
      <c r="D13" s="67" t="s">
        <v>36</v>
      </c>
      <c r="E13" s="67" t="s">
        <v>40</v>
      </c>
      <c r="F13" s="111" t="s">
        <v>50</v>
      </c>
      <c r="G13" s="101" t="s">
        <v>84</v>
      </c>
      <c r="H13" s="104" t="s">
        <v>85</v>
      </c>
      <c r="I13" s="175" t="s">
        <v>86</v>
      </c>
      <c r="J13" s="176" t="s">
        <v>87</v>
      </c>
      <c r="K13" s="177" t="s">
        <v>88</v>
      </c>
      <c r="L13" s="63" t="s">
        <v>81</v>
      </c>
      <c r="M13" s="63" t="s">
        <v>89</v>
      </c>
      <c r="N13" s="181">
        <v>43642</v>
      </c>
      <c r="O13" s="178">
        <v>43799</v>
      </c>
    </row>
    <row r="14" spans="2:15" ht="63.75" x14ac:dyDescent="0.2">
      <c r="B14" s="19">
        <v>3</v>
      </c>
      <c r="C14" s="108" t="s">
        <v>18</v>
      </c>
      <c r="D14" s="67" t="s">
        <v>36</v>
      </c>
      <c r="E14" s="67" t="s">
        <v>40</v>
      </c>
      <c r="F14" s="111" t="s">
        <v>51</v>
      </c>
      <c r="G14" s="101" t="s">
        <v>90</v>
      </c>
      <c r="H14" s="104" t="s">
        <v>91</v>
      </c>
      <c r="I14" s="175" t="s">
        <v>92</v>
      </c>
      <c r="J14" s="176" t="s">
        <v>93</v>
      </c>
      <c r="K14" s="179" t="s">
        <v>94</v>
      </c>
      <c r="L14" s="63" t="s">
        <v>81</v>
      </c>
      <c r="M14" s="63" t="s">
        <v>89</v>
      </c>
      <c r="N14" s="181">
        <v>43642</v>
      </c>
      <c r="O14" s="178">
        <v>43799</v>
      </c>
    </row>
    <row r="15" spans="2:15" ht="178.5" x14ac:dyDescent="0.2">
      <c r="B15" s="19">
        <v>4</v>
      </c>
      <c r="C15" s="108" t="s">
        <v>18</v>
      </c>
      <c r="D15" s="67" t="s">
        <v>36</v>
      </c>
      <c r="E15" s="67" t="s">
        <v>40</v>
      </c>
      <c r="F15" s="111" t="s">
        <v>51</v>
      </c>
      <c r="G15" s="101" t="s">
        <v>95</v>
      </c>
      <c r="H15" s="104" t="s">
        <v>96</v>
      </c>
      <c r="I15" s="102" t="s">
        <v>97</v>
      </c>
      <c r="J15" s="180" t="s">
        <v>98</v>
      </c>
      <c r="K15" s="177" t="s">
        <v>99</v>
      </c>
      <c r="L15" s="63" t="s">
        <v>81</v>
      </c>
      <c r="M15" s="63" t="s">
        <v>89</v>
      </c>
      <c r="N15" s="181">
        <v>43642</v>
      </c>
      <c r="O15" s="178">
        <v>43799</v>
      </c>
    </row>
    <row r="16" spans="2:15" ht="99" customHeight="1" x14ac:dyDescent="0.2">
      <c r="B16" s="19">
        <v>5</v>
      </c>
      <c r="C16" s="108" t="s">
        <v>18</v>
      </c>
      <c r="D16" s="67" t="s">
        <v>36</v>
      </c>
      <c r="E16" s="67" t="s">
        <v>40</v>
      </c>
      <c r="F16" s="111" t="s">
        <v>51</v>
      </c>
      <c r="G16" s="101" t="s">
        <v>100</v>
      </c>
      <c r="H16" s="104" t="s">
        <v>101</v>
      </c>
      <c r="I16" s="102" t="s">
        <v>102</v>
      </c>
      <c r="J16" s="176" t="s">
        <v>103</v>
      </c>
      <c r="K16" s="59" t="s">
        <v>104</v>
      </c>
      <c r="L16" s="63" t="s">
        <v>81</v>
      </c>
      <c r="M16" s="63" t="s">
        <v>89</v>
      </c>
      <c r="N16" s="181">
        <v>43642</v>
      </c>
      <c r="O16" s="178">
        <v>43799</v>
      </c>
    </row>
    <row r="17" spans="2:15" ht="99.75" customHeight="1" x14ac:dyDescent="0.2">
      <c r="B17" s="19">
        <v>6</v>
      </c>
      <c r="C17" s="108" t="s">
        <v>18</v>
      </c>
      <c r="D17" s="67" t="s">
        <v>36</v>
      </c>
      <c r="E17" s="67" t="s">
        <v>40</v>
      </c>
      <c r="F17" s="111" t="s">
        <v>51</v>
      </c>
      <c r="G17" s="101" t="s">
        <v>105</v>
      </c>
      <c r="H17" s="104" t="s">
        <v>106</v>
      </c>
      <c r="I17" s="102" t="s">
        <v>107</v>
      </c>
      <c r="J17" s="104" t="s">
        <v>108</v>
      </c>
      <c r="K17" s="101" t="s">
        <v>109</v>
      </c>
      <c r="L17" s="63" t="s">
        <v>81</v>
      </c>
      <c r="M17" s="63" t="s">
        <v>89</v>
      </c>
      <c r="N17" s="181">
        <v>43642</v>
      </c>
      <c r="O17" s="178">
        <v>43799</v>
      </c>
    </row>
    <row r="18" spans="2:15" ht="76.5" x14ac:dyDescent="0.2">
      <c r="B18" s="19">
        <v>7</v>
      </c>
      <c r="C18" s="108" t="s">
        <v>19</v>
      </c>
      <c r="D18" s="67" t="s">
        <v>36</v>
      </c>
      <c r="E18" s="67" t="s">
        <v>42</v>
      </c>
      <c r="F18" s="111" t="s">
        <v>55</v>
      </c>
      <c r="G18" s="184" t="s">
        <v>110</v>
      </c>
      <c r="H18" s="185" t="s">
        <v>111</v>
      </c>
      <c r="I18" s="186" t="s">
        <v>112</v>
      </c>
      <c r="J18" s="187" t="s">
        <v>113</v>
      </c>
      <c r="K18" s="63" t="s">
        <v>114</v>
      </c>
      <c r="L18" s="63" t="s">
        <v>115</v>
      </c>
      <c r="M18" s="63" t="s">
        <v>116</v>
      </c>
      <c r="N18" s="188">
        <v>43591</v>
      </c>
      <c r="O18" s="189">
        <v>43646</v>
      </c>
    </row>
    <row r="19" spans="2:15" ht="63.75" x14ac:dyDescent="0.2">
      <c r="B19" s="19">
        <v>8</v>
      </c>
      <c r="C19" s="182" t="s">
        <v>19</v>
      </c>
      <c r="D19" s="67" t="s">
        <v>36</v>
      </c>
      <c r="E19" s="67" t="s">
        <v>42</v>
      </c>
      <c r="F19" s="111" t="s">
        <v>55</v>
      </c>
      <c r="G19" s="190" t="s">
        <v>117</v>
      </c>
      <c r="H19" s="177" t="s">
        <v>118</v>
      </c>
      <c r="I19" s="191" t="s">
        <v>112</v>
      </c>
      <c r="J19" s="192" t="s">
        <v>119</v>
      </c>
      <c r="K19" s="62" t="s">
        <v>114</v>
      </c>
      <c r="L19" s="62" t="s">
        <v>120</v>
      </c>
      <c r="M19" s="62" t="s">
        <v>116</v>
      </c>
      <c r="N19" s="188">
        <v>43591</v>
      </c>
      <c r="O19" s="189">
        <v>43646</v>
      </c>
    </row>
    <row r="20" spans="2:15" ht="165.75" x14ac:dyDescent="0.2">
      <c r="B20" s="19">
        <v>9</v>
      </c>
      <c r="C20" s="183" t="s">
        <v>19</v>
      </c>
      <c r="D20" s="67" t="s">
        <v>36</v>
      </c>
      <c r="E20" s="67" t="s">
        <v>42</v>
      </c>
      <c r="F20" s="111" t="s">
        <v>55</v>
      </c>
      <c r="G20" s="190" t="s">
        <v>121</v>
      </c>
      <c r="H20" s="177" t="s">
        <v>122</v>
      </c>
      <c r="I20" s="193" t="s">
        <v>123</v>
      </c>
      <c r="J20" s="192" t="s">
        <v>124</v>
      </c>
      <c r="K20" s="62" t="s">
        <v>125</v>
      </c>
      <c r="L20" s="62" t="s">
        <v>126</v>
      </c>
      <c r="M20" s="62" t="s">
        <v>116</v>
      </c>
      <c r="N20" s="188">
        <v>43591</v>
      </c>
      <c r="O20" s="189">
        <v>43646</v>
      </c>
    </row>
    <row r="21" spans="2:15" ht="229.5" x14ac:dyDescent="0.2">
      <c r="B21" s="19">
        <v>10</v>
      </c>
      <c r="C21" s="183" t="s">
        <v>19</v>
      </c>
      <c r="D21" s="67" t="s">
        <v>36</v>
      </c>
      <c r="E21" s="67" t="s">
        <v>41</v>
      </c>
      <c r="F21" s="111" t="s">
        <v>55</v>
      </c>
      <c r="G21" s="190" t="s">
        <v>127</v>
      </c>
      <c r="H21" s="177" t="s">
        <v>128</v>
      </c>
      <c r="I21" s="193" t="s">
        <v>123</v>
      </c>
      <c r="J21" s="192" t="s">
        <v>129</v>
      </c>
      <c r="K21" s="62" t="s">
        <v>130</v>
      </c>
      <c r="L21" s="62" t="s">
        <v>126</v>
      </c>
      <c r="M21" s="62" t="s">
        <v>116</v>
      </c>
      <c r="N21" s="188">
        <v>43591</v>
      </c>
      <c r="O21" s="189">
        <v>43646</v>
      </c>
    </row>
    <row r="22" spans="2:15" ht="76.5" x14ac:dyDescent="0.2">
      <c r="B22" s="19">
        <v>11</v>
      </c>
      <c r="C22" s="183" t="s">
        <v>19</v>
      </c>
      <c r="D22" s="67" t="s">
        <v>36</v>
      </c>
      <c r="E22" s="67" t="s">
        <v>42</v>
      </c>
      <c r="F22" s="111" t="s">
        <v>55</v>
      </c>
      <c r="G22" s="190" t="s">
        <v>131</v>
      </c>
      <c r="H22" s="177" t="s">
        <v>132</v>
      </c>
      <c r="I22" s="191" t="s">
        <v>133</v>
      </c>
      <c r="J22" s="192" t="s">
        <v>134</v>
      </c>
      <c r="K22" s="62" t="s">
        <v>135</v>
      </c>
      <c r="L22" s="62" t="s">
        <v>136</v>
      </c>
      <c r="M22" s="62" t="s">
        <v>116</v>
      </c>
      <c r="N22" s="188">
        <v>43591</v>
      </c>
      <c r="O22" s="189">
        <v>43646</v>
      </c>
    </row>
    <row r="23" spans="2:15" ht="102" x14ac:dyDescent="0.2">
      <c r="B23" s="19">
        <v>12</v>
      </c>
      <c r="C23" s="183" t="s">
        <v>19</v>
      </c>
      <c r="D23" s="67" t="s">
        <v>36</v>
      </c>
      <c r="E23" s="67" t="s">
        <v>42</v>
      </c>
      <c r="F23" s="111" t="s">
        <v>55</v>
      </c>
      <c r="G23" s="190" t="s">
        <v>137</v>
      </c>
      <c r="H23" s="194" t="s">
        <v>138</v>
      </c>
      <c r="I23" s="191" t="s">
        <v>139</v>
      </c>
      <c r="J23" s="192" t="s">
        <v>140</v>
      </c>
      <c r="K23" s="62" t="s">
        <v>141</v>
      </c>
      <c r="L23" s="62" t="s">
        <v>142</v>
      </c>
      <c r="M23" s="62" t="s">
        <v>116</v>
      </c>
      <c r="N23" s="188">
        <v>43591</v>
      </c>
      <c r="O23" s="189">
        <v>43646</v>
      </c>
    </row>
    <row r="24" spans="2:15" ht="102" x14ac:dyDescent="0.2">
      <c r="B24" s="19">
        <v>13</v>
      </c>
      <c r="C24" s="183" t="s">
        <v>19</v>
      </c>
      <c r="D24" s="67" t="s">
        <v>36</v>
      </c>
      <c r="E24" s="67" t="s">
        <v>42</v>
      </c>
      <c r="F24" s="111" t="s">
        <v>55</v>
      </c>
      <c r="G24" s="190" t="s">
        <v>143</v>
      </c>
      <c r="H24" s="194" t="s">
        <v>138</v>
      </c>
      <c r="I24" s="191" t="s">
        <v>139</v>
      </c>
      <c r="J24" s="192" t="s">
        <v>140</v>
      </c>
      <c r="K24" s="62" t="s">
        <v>114</v>
      </c>
      <c r="L24" s="62" t="s">
        <v>144</v>
      </c>
      <c r="M24" s="62" t="s">
        <v>116</v>
      </c>
      <c r="N24" s="188">
        <v>43591</v>
      </c>
      <c r="O24" s="189">
        <v>43646</v>
      </c>
    </row>
    <row r="25" spans="2:15" ht="63.75" x14ac:dyDescent="0.2">
      <c r="B25" s="19">
        <v>14</v>
      </c>
      <c r="C25" s="183" t="s">
        <v>19</v>
      </c>
      <c r="D25" s="67" t="s">
        <v>36</v>
      </c>
      <c r="E25" s="67" t="s">
        <v>42</v>
      </c>
      <c r="F25" s="111" t="s">
        <v>55</v>
      </c>
      <c r="G25" s="190" t="s">
        <v>145</v>
      </c>
      <c r="H25" s="194" t="s">
        <v>146</v>
      </c>
      <c r="I25" s="191" t="s">
        <v>147</v>
      </c>
      <c r="J25" s="195" t="s">
        <v>148</v>
      </c>
      <c r="K25" s="62" t="s">
        <v>149</v>
      </c>
      <c r="L25" s="62" t="s">
        <v>136</v>
      </c>
      <c r="M25" s="62" t="s">
        <v>116</v>
      </c>
      <c r="N25" s="188">
        <v>43591</v>
      </c>
      <c r="O25" s="189">
        <v>43646</v>
      </c>
    </row>
    <row r="26" spans="2:15" ht="204" x14ac:dyDescent="0.2">
      <c r="B26" s="19">
        <v>15</v>
      </c>
      <c r="C26" s="183" t="s">
        <v>19</v>
      </c>
      <c r="D26" s="67" t="s">
        <v>36</v>
      </c>
      <c r="E26" s="67" t="s">
        <v>42</v>
      </c>
      <c r="F26" s="111" t="s">
        <v>55</v>
      </c>
      <c r="G26" s="190" t="s">
        <v>150</v>
      </c>
      <c r="H26" s="177" t="s">
        <v>151</v>
      </c>
      <c r="I26" s="191" t="s">
        <v>152</v>
      </c>
      <c r="J26" s="192" t="s">
        <v>153</v>
      </c>
      <c r="K26" s="62" t="s">
        <v>154</v>
      </c>
      <c r="L26" s="62" t="s">
        <v>126</v>
      </c>
      <c r="M26" s="62" t="s">
        <v>116</v>
      </c>
      <c r="N26" s="188">
        <v>43591</v>
      </c>
      <c r="O26" s="189">
        <v>43646</v>
      </c>
    </row>
    <row r="27" spans="2:15" ht="102.75" thickBot="1" x14ac:dyDescent="0.25">
      <c r="B27" s="19">
        <v>16</v>
      </c>
      <c r="C27" s="182" t="s">
        <v>19</v>
      </c>
      <c r="D27" s="67" t="s">
        <v>36</v>
      </c>
      <c r="E27" s="67" t="s">
        <v>42</v>
      </c>
      <c r="F27" s="111" t="s">
        <v>55</v>
      </c>
      <c r="G27" s="190" t="s">
        <v>155</v>
      </c>
      <c r="H27" s="194" t="s">
        <v>138</v>
      </c>
      <c r="I27" s="191" t="s">
        <v>139</v>
      </c>
      <c r="J27" s="192" t="s">
        <v>156</v>
      </c>
      <c r="K27" s="62" t="s">
        <v>114</v>
      </c>
      <c r="L27" s="62" t="s">
        <v>142</v>
      </c>
      <c r="M27" s="62" t="s">
        <v>116</v>
      </c>
      <c r="N27" s="188">
        <v>43591</v>
      </c>
      <c r="O27" s="188">
        <v>43646</v>
      </c>
    </row>
    <row r="28" spans="2:15" ht="62.25" hidden="1" customHeight="1" x14ac:dyDescent="0.2">
      <c r="B28" s="19"/>
      <c r="C28" s="108"/>
      <c r="D28" s="67"/>
      <c r="E28" s="67"/>
      <c r="F28" s="111"/>
      <c r="G28" s="101"/>
      <c r="H28" s="104"/>
      <c r="I28" s="102"/>
      <c r="J28" s="58"/>
      <c r="K28" s="59"/>
      <c r="L28" s="59"/>
      <c r="M28" s="62"/>
      <c r="N28" s="4"/>
      <c r="O28" s="4"/>
    </row>
    <row r="29" spans="2:15" ht="62.25" hidden="1" customHeight="1" x14ac:dyDescent="0.2">
      <c r="B29" s="19"/>
      <c r="C29" s="108"/>
      <c r="D29" s="67"/>
      <c r="E29" s="67"/>
      <c r="F29" s="111"/>
      <c r="G29" s="101"/>
      <c r="H29" s="104"/>
      <c r="I29" s="102"/>
      <c r="J29" s="58"/>
      <c r="K29" s="59"/>
      <c r="L29" s="59"/>
      <c r="M29" s="62"/>
      <c r="N29" s="4"/>
      <c r="O29" s="4"/>
    </row>
    <row r="30" spans="2:15" ht="62.25" hidden="1" customHeight="1" x14ac:dyDescent="0.2">
      <c r="B30" s="19"/>
      <c r="C30" s="108"/>
      <c r="D30" s="67"/>
      <c r="E30" s="67"/>
      <c r="F30" s="111"/>
      <c r="G30" s="101"/>
      <c r="H30" s="104"/>
      <c r="I30" s="102"/>
      <c r="J30" s="58"/>
      <c r="K30" s="59"/>
      <c r="L30" s="59"/>
      <c r="M30" s="62"/>
      <c r="N30" s="4"/>
      <c r="O30" s="4"/>
    </row>
    <row r="31" spans="2:15" ht="62.25" hidden="1" customHeight="1" x14ac:dyDescent="0.2">
      <c r="B31" s="19"/>
      <c r="C31" s="108"/>
      <c r="D31" s="67"/>
      <c r="E31" s="67"/>
      <c r="F31" s="111"/>
      <c r="G31" s="101"/>
      <c r="H31" s="104"/>
      <c r="I31" s="102"/>
      <c r="J31" s="58"/>
      <c r="K31" s="59"/>
      <c r="L31" s="59"/>
      <c r="M31" s="62"/>
      <c r="N31" s="4"/>
      <c r="O31" s="4"/>
    </row>
    <row r="32" spans="2:15" ht="62.25" hidden="1" customHeight="1" x14ac:dyDescent="0.2">
      <c r="B32" s="19"/>
      <c r="C32" s="108"/>
      <c r="D32" s="67"/>
      <c r="E32" s="67"/>
      <c r="F32" s="111"/>
      <c r="G32" s="101"/>
      <c r="H32" s="104"/>
      <c r="I32" s="102"/>
      <c r="J32" s="58"/>
      <c r="K32" s="59"/>
      <c r="L32" s="59"/>
      <c r="M32" s="62"/>
      <c r="N32" s="4"/>
      <c r="O32" s="4"/>
    </row>
    <row r="33" spans="2:15" ht="62.25" hidden="1" customHeight="1" x14ac:dyDescent="0.2">
      <c r="B33" s="19"/>
      <c r="C33" s="108"/>
      <c r="D33" s="67"/>
      <c r="E33" s="67"/>
      <c r="F33" s="111"/>
      <c r="G33" s="101"/>
      <c r="H33" s="104"/>
      <c r="I33" s="102"/>
      <c r="J33" s="58"/>
      <c r="K33" s="59"/>
      <c r="L33" s="59"/>
      <c r="M33" s="62"/>
      <c r="N33" s="4"/>
      <c r="O33" s="4"/>
    </row>
    <row r="34" spans="2:15" ht="62.25" hidden="1" customHeight="1" x14ac:dyDescent="0.2">
      <c r="B34" s="19"/>
      <c r="C34" s="108"/>
      <c r="D34" s="67"/>
      <c r="E34" s="67"/>
      <c r="F34" s="111"/>
      <c r="G34" s="101"/>
      <c r="H34" s="104"/>
      <c r="I34" s="102"/>
      <c r="J34" s="58"/>
      <c r="K34" s="59"/>
      <c r="L34" s="59"/>
      <c r="M34" s="62"/>
      <c r="N34" s="4"/>
      <c r="O34" s="4"/>
    </row>
    <row r="35" spans="2:15" ht="62.25" hidden="1" customHeight="1" x14ac:dyDescent="0.2">
      <c r="B35" s="19"/>
      <c r="C35" s="108"/>
      <c r="D35" s="67"/>
      <c r="E35" s="67"/>
      <c r="F35" s="111"/>
      <c r="G35" s="101"/>
      <c r="H35" s="104"/>
      <c r="I35" s="102"/>
      <c r="J35" s="58"/>
      <c r="K35" s="59"/>
      <c r="L35" s="59"/>
      <c r="M35" s="62"/>
      <c r="N35" s="4"/>
      <c r="O35" s="4"/>
    </row>
    <row r="36" spans="2:15" ht="62.25" hidden="1" customHeight="1" x14ac:dyDescent="0.2">
      <c r="B36" s="19"/>
      <c r="C36" s="108"/>
      <c r="D36" s="67"/>
      <c r="E36" s="67"/>
      <c r="F36" s="111"/>
      <c r="G36" s="101"/>
      <c r="H36" s="104"/>
      <c r="I36" s="102"/>
      <c r="J36" s="58"/>
      <c r="K36" s="59"/>
      <c r="L36" s="59"/>
      <c r="M36" s="62"/>
      <c r="N36" s="4"/>
      <c r="O36" s="4"/>
    </row>
    <row r="37" spans="2:15" ht="62.25" hidden="1" customHeight="1" x14ac:dyDescent="0.2">
      <c r="B37" s="19"/>
      <c r="C37" s="108"/>
      <c r="D37" s="67"/>
      <c r="E37" s="67"/>
      <c r="F37" s="111"/>
      <c r="G37" s="101"/>
      <c r="H37" s="104"/>
      <c r="I37" s="102"/>
      <c r="J37" s="58"/>
      <c r="K37" s="59"/>
      <c r="L37" s="59"/>
      <c r="M37" s="62"/>
      <c r="N37" s="4"/>
      <c r="O37" s="4"/>
    </row>
    <row r="38" spans="2:15" ht="62.25" hidden="1" customHeight="1" x14ac:dyDescent="0.2">
      <c r="B38" s="19"/>
      <c r="C38" s="108"/>
      <c r="D38" s="67"/>
      <c r="E38" s="67"/>
      <c r="F38" s="111"/>
      <c r="G38" s="101"/>
      <c r="H38" s="104"/>
      <c r="I38" s="102"/>
      <c r="J38" s="58"/>
      <c r="K38" s="59"/>
      <c r="L38" s="59"/>
      <c r="M38" s="62"/>
      <c r="N38" s="4"/>
      <c r="O38" s="4"/>
    </row>
    <row r="39" spans="2:15" ht="62.25" hidden="1" customHeight="1" x14ac:dyDescent="0.2">
      <c r="B39" s="19"/>
      <c r="C39" s="108"/>
      <c r="D39" s="67"/>
      <c r="E39" s="67"/>
      <c r="F39" s="111"/>
      <c r="G39" s="101"/>
      <c r="H39" s="104"/>
      <c r="I39" s="102"/>
      <c r="J39" s="58"/>
      <c r="K39" s="59"/>
      <c r="L39" s="59"/>
      <c r="M39" s="62"/>
      <c r="N39" s="4"/>
      <c r="O39" s="4"/>
    </row>
    <row r="40" spans="2:15" ht="62.25" hidden="1" customHeight="1" x14ac:dyDescent="0.2">
      <c r="B40" s="19"/>
      <c r="C40" s="108"/>
      <c r="D40" s="67"/>
      <c r="E40" s="67"/>
      <c r="F40" s="111"/>
      <c r="G40" s="102"/>
      <c r="H40" s="104"/>
      <c r="I40" s="102"/>
      <c r="J40" s="58"/>
      <c r="K40" s="59"/>
      <c r="L40" s="62"/>
      <c r="M40" s="62"/>
      <c r="N40" s="4"/>
      <c r="O40" s="4"/>
    </row>
    <row r="41" spans="2:15" ht="62.25" hidden="1" customHeight="1" thickBot="1" x14ac:dyDescent="0.25">
      <c r="B41" s="20"/>
      <c r="C41" s="109"/>
      <c r="D41" s="68"/>
      <c r="E41" s="68"/>
      <c r="F41" s="112"/>
      <c r="G41" s="103"/>
      <c r="H41" s="106"/>
      <c r="I41" s="103"/>
      <c r="J41" s="60"/>
      <c r="K41" s="61"/>
      <c r="L41" s="61"/>
      <c r="M41" s="64"/>
      <c r="N41" s="3"/>
      <c r="O41" s="3"/>
    </row>
    <row r="42" spans="2:15" ht="39" customHeight="1" x14ac:dyDescent="0.2">
      <c r="B42" s="130" t="s">
        <v>7</v>
      </c>
      <c r="C42" s="130"/>
      <c r="D42" s="131"/>
      <c r="E42" s="131"/>
      <c r="F42" s="130"/>
      <c r="G42" s="130"/>
      <c r="H42" s="131"/>
      <c r="I42" s="130"/>
      <c r="J42" s="130"/>
      <c r="K42" s="130"/>
      <c r="L42" s="130"/>
      <c r="M42" s="130"/>
      <c r="N42" s="130"/>
      <c r="O42" s="130"/>
    </row>
    <row r="49" spans="4:17" ht="69.75" customHeight="1" x14ac:dyDescent="0.2"/>
    <row r="50" spans="4:17" s="57" customFormat="1" ht="42" customHeight="1" x14ac:dyDescent="0.2">
      <c r="D50" s="37"/>
      <c r="E50" s="37"/>
      <c r="F50" s="37"/>
      <c r="J50" s="37"/>
      <c r="K50" s="37"/>
      <c r="L50" s="37"/>
      <c r="M50" s="37"/>
      <c r="N50" s="37"/>
      <c r="O50" s="37"/>
    </row>
    <row r="51" spans="4:17" s="57" customFormat="1" ht="28.5" customHeight="1" x14ac:dyDescent="0.2">
      <c r="D51" s="37"/>
      <c r="E51" s="37"/>
      <c r="F51" s="37"/>
      <c r="J51" s="37"/>
      <c r="K51" s="37"/>
      <c r="L51" s="37"/>
      <c r="M51" s="37"/>
      <c r="N51" s="37"/>
      <c r="O51" s="37"/>
    </row>
    <row r="52" spans="4:17" s="57" customFormat="1" ht="38.25" customHeight="1" x14ac:dyDescent="0.2">
      <c r="D52" s="37"/>
      <c r="E52" s="37"/>
      <c r="F52" s="37"/>
      <c r="J52" s="37"/>
      <c r="K52" s="37"/>
      <c r="L52" s="37"/>
      <c r="M52" s="37"/>
      <c r="N52" s="37"/>
      <c r="O52" s="37"/>
    </row>
    <row r="53" spans="4:17" s="57" customFormat="1" ht="53.25" customHeight="1" x14ac:dyDescent="0.2">
      <c r="D53" s="37"/>
      <c r="E53" s="37"/>
      <c r="F53" s="37"/>
      <c r="J53" s="37"/>
      <c r="K53" s="37"/>
      <c r="L53" s="37"/>
      <c r="M53" s="37"/>
      <c r="N53" s="37"/>
      <c r="O53" s="37"/>
    </row>
    <row r="54" spans="4:17" s="57" customFormat="1" ht="30.75" customHeight="1" x14ac:dyDescent="0.2">
      <c r="D54" s="37"/>
      <c r="E54" s="37"/>
      <c r="F54" s="37"/>
      <c r="J54" s="37"/>
      <c r="K54" s="37"/>
      <c r="L54" s="37"/>
      <c r="M54" s="37"/>
      <c r="N54" s="37"/>
      <c r="O54" s="37"/>
    </row>
    <row r="55" spans="4:17" s="57" customFormat="1" ht="36" customHeight="1" x14ac:dyDescent="0.2">
      <c r="D55" s="37"/>
      <c r="E55" s="37"/>
      <c r="F55" s="37"/>
      <c r="J55" s="37"/>
      <c r="K55" s="37"/>
      <c r="L55" s="37"/>
      <c r="M55" s="37"/>
      <c r="N55" s="37"/>
      <c r="O55" s="37"/>
    </row>
    <row r="56" spans="4:17" s="57" customFormat="1" ht="38.25" customHeight="1" x14ac:dyDescent="0.2">
      <c r="D56" s="37"/>
      <c r="E56" s="37"/>
      <c r="F56" s="37"/>
      <c r="J56" s="37"/>
      <c r="K56" s="37"/>
      <c r="L56" s="37"/>
      <c r="M56" s="37"/>
      <c r="N56" s="37"/>
      <c r="O56" s="37"/>
    </row>
    <row r="57" spans="4:17" s="57" customFormat="1" ht="43.5" customHeight="1" x14ac:dyDescent="0.2">
      <c r="D57" s="37"/>
      <c r="E57" s="37"/>
      <c r="F57" s="37"/>
      <c r="J57" s="37"/>
      <c r="K57" s="37"/>
      <c r="L57" s="37"/>
      <c r="M57" s="37"/>
      <c r="N57" s="37"/>
      <c r="O57" s="37"/>
    </row>
    <row r="58" spans="4:17" s="57" customFormat="1" ht="37.5" customHeight="1" x14ac:dyDescent="0.2">
      <c r="D58" s="37"/>
      <c r="E58" s="37"/>
      <c r="F58" s="37"/>
      <c r="J58" s="37"/>
      <c r="K58" s="37"/>
      <c r="L58" s="37"/>
      <c r="M58" s="37"/>
      <c r="N58" s="37"/>
      <c r="O58" s="37"/>
    </row>
    <row r="59" spans="4:17" s="57" customFormat="1" ht="52.5" customHeight="1" x14ac:dyDescent="0.2">
      <c r="D59" s="37"/>
      <c r="E59" s="37"/>
      <c r="F59" s="37"/>
      <c r="J59" s="37"/>
      <c r="K59" s="37"/>
      <c r="L59" s="37"/>
      <c r="M59" s="37"/>
      <c r="N59" s="37"/>
      <c r="O59" s="37"/>
    </row>
    <row r="60" spans="4:17" s="57" customFormat="1" ht="43.5" customHeight="1" x14ac:dyDescent="0.2">
      <c r="D60" s="37"/>
      <c r="E60" s="37"/>
      <c r="F60" s="37"/>
      <c r="J60" s="37"/>
      <c r="K60" s="37"/>
      <c r="L60" s="37"/>
      <c r="M60" s="37"/>
      <c r="N60" s="37"/>
      <c r="O60" s="37"/>
    </row>
    <row r="61" spans="4:17" s="57" customFormat="1" ht="33.75" customHeight="1" x14ac:dyDescent="0.2">
      <c r="D61" s="37"/>
      <c r="E61" s="37"/>
      <c r="F61" s="37"/>
      <c r="J61" s="37"/>
      <c r="K61" s="37"/>
      <c r="L61" s="37"/>
      <c r="M61" s="37"/>
      <c r="N61" s="37"/>
      <c r="O61" s="37"/>
      <c r="Q61" s="69" t="s">
        <v>12</v>
      </c>
    </row>
    <row r="62" spans="4:17" s="57" customFormat="1" ht="21" customHeight="1" x14ac:dyDescent="0.2">
      <c r="D62" s="37"/>
      <c r="E62" s="37"/>
      <c r="F62" s="37"/>
      <c r="J62" s="37"/>
      <c r="K62" s="37"/>
      <c r="L62" s="37"/>
      <c r="M62" s="37"/>
      <c r="N62" s="37"/>
      <c r="O62" s="37"/>
      <c r="Q62" s="69" t="s">
        <v>13</v>
      </c>
    </row>
    <row r="63" spans="4:17" s="57" customFormat="1" ht="19.5" customHeight="1" x14ac:dyDescent="0.2">
      <c r="D63" s="37"/>
      <c r="E63" s="37"/>
      <c r="F63" s="37"/>
      <c r="J63" s="37"/>
      <c r="K63" s="37"/>
      <c r="L63" s="37"/>
      <c r="M63" s="37"/>
      <c r="N63" s="37"/>
      <c r="O63" s="37"/>
      <c r="Q63" s="69" t="s">
        <v>14</v>
      </c>
    </row>
    <row r="64" spans="4:17" s="57" customFormat="1" ht="37.5" customHeight="1" x14ac:dyDescent="0.2">
      <c r="D64" s="37"/>
      <c r="E64" s="37"/>
      <c r="F64" s="37"/>
      <c r="J64" s="37"/>
      <c r="K64" s="37"/>
      <c r="L64" s="37"/>
      <c r="M64" s="37"/>
      <c r="N64" s="37"/>
      <c r="O64" s="37"/>
      <c r="Q64" s="69" t="s">
        <v>15</v>
      </c>
    </row>
    <row r="65" spans="4:17" s="57" customFormat="1" ht="70.5" customHeight="1" x14ac:dyDescent="0.2">
      <c r="D65" s="37"/>
      <c r="E65" s="37"/>
      <c r="F65" s="37"/>
      <c r="J65" s="37"/>
      <c r="K65" s="37"/>
      <c r="L65" s="37"/>
      <c r="M65" s="37"/>
      <c r="N65" s="37"/>
      <c r="O65" s="37"/>
      <c r="Q65" s="69" t="s">
        <v>16</v>
      </c>
    </row>
    <row r="66" spans="4:17" ht="44.25" x14ac:dyDescent="0.2">
      <c r="Q66" s="69" t="s">
        <v>17</v>
      </c>
    </row>
    <row r="67" spans="4:17" ht="44.25" x14ac:dyDescent="0.2">
      <c r="Q67" s="69" t="s">
        <v>18</v>
      </c>
    </row>
    <row r="68" spans="4:17" ht="44.25" x14ac:dyDescent="0.2">
      <c r="Q68" s="69" t="s">
        <v>19</v>
      </c>
    </row>
    <row r="69" spans="4:17" ht="44.25" x14ac:dyDescent="0.2">
      <c r="Q69" s="69" t="s">
        <v>20</v>
      </c>
    </row>
    <row r="70" spans="4:17" ht="44.25" x14ac:dyDescent="0.2">
      <c r="Q70" s="69" t="s">
        <v>21</v>
      </c>
    </row>
    <row r="71" spans="4:17" ht="44.25" x14ac:dyDescent="0.2">
      <c r="Q71" s="69" t="s">
        <v>22</v>
      </c>
    </row>
    <row r="72" spans="4:17" ht="44.25" x14ac:dyDescent="0.2">
      <c r="Q72" s="69" t="s">
        <v>23</v>
      </c>
    </row>
    <row r="73" spans="4:17" ht="44.25" x14ac:dyDescent="0.2">
      <c r="Q73" s="69" t="s">
        <v>24</v>
      </c>
    </row>
    <row r="74" spans="4:17" ht="44.25" x14ac:dyDescent="0.2">
      <c r="Q74" s="69" t="s">
        <v>25</v>
      </c>
    </row>
    <row r="75" spans="4:17" ht="44.25" x14ac:dyDescent="0.2">
      <c r="Q75" s="69" t="s">
        <v>26</v>
      </c>
    </row>
    <row r="76" spans="4:17" ht="44.25" x14ac:dyDescent="0.2">
      <c r="Q76" s="70" t="s">
        <v>27</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11" xr:uid="{00000000-0009-0000-0000-000000000000}">
    <filterColumn colId="4" showButton="0"/>
    <filterColumn colId="12" showButton="0"/>
  </autoFilter>
  <mergeCells count="20">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41" xr:uid="{00000000-0002-0000-0000-000000000000}"/>
    <dataValidation allowBlank="1" showInputMessage="1" showErrorMessage="1" prompt="El indicador definido debe medir el avance en el cumplimiento de la acción  de mejora" sqref="K12: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xr:uid="{00000000-0002-0000-0000-000002000000}"/>
    <dataValidation allowBlank="1" showInputMessage="1" showErrorMessage="1" prompt="Registre los recursos Humanos, tecnológicos, físicos y financieros que se requieren para ejecutar la acción de mejora." sqref="M12:M41" xr:uid="{00000000-0002-0000-0000-000003000000}"/>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4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C12:C41</xm:sqref>
        </x14:dataValidation>
        <x14:dataValidation type="list" allowBlank="1" showInputMessage="1" showErrorMessage="1" xr:uid="{00000000-0002-0000-0000-000008000000}">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topLeftCell="A11" zoomScale="70" zoomScaleNormal="70" workbookViewId="0">
      <selection activeCell="M28" sqref="M28"/>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30" customWidth="1"/>
    <col min="12" max="12" width="13.85546875" style="34" bestFit="1" customWidth="1"/>
    <col min="13" max="13" width="51.85546875" style="1" customWidth="1"/>
    <col min="14" max="15" width="9" style="30" customWidth="1"/>
    <col min="16" max="16" width="13.85546875" style="34" bestFit="1" customWidth="1"/>
    <col min="17" max="17" width="44.85546875" style="1" customWidth="1"/>
    <col min="18" max="19" width="9" style="30" customWidth="1"/>
    <col min="20" max="20" width="13.85546875" style="34" bestFit="1" customWidth="1"/>
    <col min="21" max="21" width="45.28515625" style="1" customWidth="1"/>
    <col min="22" max="23" width="9" style="30" customWidth="1"/>
    <col min="24" max="24" width="13.85546875" style="34"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69"/>
      <c r="C2" s="170"/>
      <c r="D2" s="121" t="s">
        <v>32</v>
      </c>
      <c r="E2" s="141"/>
      <c r="F2" s="141"/>
      <c r="G2" s="141"/>
      <c r="H2" s="141"/>
      <c r="I2" s="141"/>
      <c r="J2" s="141"/>
      <c r="K2" s="141"/>
      <c r="L2" s="141"/>
      <c r="M2" s="141"/>
      <c r="N2" s="141"/>
      <c r="O2" s="141"/>
      <c r="P2" s="141"/>
      <c r="Q2" s="141"/>
      <c r="R2" s="141"/>
      <c r="S2" s="141"/>
      <c r="T2" s="141"/>
      <c r="U2" s="141"/>
      <c r="V2" s="141"/>
      <c r="W2" s="141"/>
      <c r="X2" s="141"/>
      <c r="Y2" s="161" t="s">
        <v>72</v>
      </c>
      <c r="Z2" s="162"/>
    </row>
    <row r="3" spans="2:26" ht="15.75" customHeight="1" x14ac:dyDescent="0.25">
      <c r="B3" s="171"/>
      <c r="C3" s="172"/>
      <c r="D3" s="123"/>
      <c r="E3" s="142"/>
      <c r="F3" s="142"/>
      <c r="G3" s="142"/>
      <c r="H3" s="142"/>
      <c r="I3" s="142"/>
      <c r="J3" s="142"/>
      <c r="K3" s="142"/>
      <c r="L3" s="142"/>
      <c r="M3" s="142"/>
      <c r="N3" s="142"/>
      <c r="O3" s="142"/>
      <c r="P3" s="142"/>
      <c r="Q3" s="142"/>
      <c r="R3" s="142"/>
      <c r="S3" s="142"/>
      <c r="T3" s="142"/>
      <c r="U3" s="142"/>
      <c r="V3" s="142"/>
      <c r="W3" s="142"/>
      <c r="X3" s="142"/>
      <c r="Y3" s="16" t="s">
        <v>28</v>
      </c>
      <c r="Z3" s="11" t="s">
        <v>29</v>
      </c>
    </row>
    <row r="4" spans="2:26" ht="15.75" customHeight="1" x14ac:dyDescent="0.2">
      <c r="B4" s="171"/>
      <c r="C4" s="172"/>
      <c r="D4" s="123"/>
      <c r="E4" s="142"/>
      <c r="F4" s="142"/>
      <c r="G4" s="142"/>
      <c r="H4" s="142"/>
      <c r="I4" s="142"/>
      <c r="J4" s="142"/>
      <c r="K4" s="142"/>
      <c r="L4" s="142"/>
      <c r="M4" s="142"/>
      <c r="N4" s="142"/>
      <c r="O4" s="142"/>
      <c r="P4" s="142"/>
      <c r="Q4" s="142"/>
      <c r="R4" s="142"/>
      <c r="S4" s="142"/>
      <c r="T4" s="142"/>
      <c r="U4" s="142"/>
      <c r="V4" s="142"/>
      <c r="W4" s="142"/>
      <c r="X4" s="142"/>
      <c r="Y4" s="17">
        <v>4</v>
      </c>
      <c r="Z4" s="12" t="s">
        <v>48</v>
      </c>
    </row>
    <row r="5" spans="2:26" ht="15.75" customHeight="1" x14ac:dyDescent="0.25">
      <c r="B5" s="171"/>
      <c r="C5" s="172"/>
      <c r="D5" s="123"/>
      <c r="E5" s="142"/>
      <c r="F5" s="142"/>
      <c r="G5" s="142"/>
      <c r="H5" s="142"/>
      <c r="I5" s="142"/>
      <c r="J5" s="142"/>
      <c r="K5" s="142"/>
      <c r="L5" s="142"/>
      <c r="M5" s="142"/>
      <c r="N5" s="142"/>
      <c r="O5" s="142"/>
      <c r="P5" s="142"/>
      <c r="Q5" s="142"/>
      <c r="R5" s="142"/>
      <c r="S5" s="142"/>
      <c r="T5" s="142"/>
      <c r="U5" s="142"/>
      <c r="V5" s="142"/>
      <c r="W5" s="142"/>
      <c r="X5" s="142"/>
      <c r="Y5" s="25" t="s">
        <v>30</v>
      </c>
      <c r="Z5" s="26"/>
    </row>
    <row r="6" spans="2:26" ht="15.75" customHeight="1" thickBot="1" x14ac:dyDescent="0.25">
      <c r="B6" s="173"/>
      <c r="C6" s="174"/>
      <c r="D6" s="125"/>
      <c r="E6" s="143"/>
      <c r="F6" s="143"/>
      <c r="G6" s="143"/>
      <c r="H6" s="143"/>
      <c r="I6" s="143"/>
      <c r="J6" s="143"/>
      <c r="K6" s="143"/>
      <c r="L6" s="143"/>
      <c r="M6" s="143"/>
      <c r="N6" s="143"/>
      <c r="O6" s="143"/>
      <c r="P6" s="143"/>
      <c r="Q6" s="143"/>
      <c r="R6" s="143"/>
      <c r="S6" s="143"/>
      <c r="T6" s="143"/>
      <c r="U6" s="143"/>
      <c r="V6" s="143"/>
      <c r="W6" s="143"/>
      <c r="X6" s="143"/>
      <c r="Y6" s="27">
        <v>43740</v>
      </c>
      <c r="Z6" s="28"/>
    </row>
    <row r="7" spans="2:26" ht="7.5" customHeight="1" thickBot="1" x14ac:dyDescent="0.45">
      <c r="B7" s="49"/>
      <c r="C7" s="9"/>
      <c r="D7" s="9"/>
      <c r="E7" s="10"/>
      <c r="F7" s="10"/>
      <c r="G7" s="10"/>
      <c r="H7" s="10"/>
      <c r="I7" s="10"/>
      <c r="J7" s="10"/>
      <c r="K7" s="10"/>
      <c r="L7" s="10"/>
      <c r="M7" s="10"/>
      <c r="N7" s="10"/>
      <c r="O7" s="10"/>
      <c r="P7" s="10"/>
      <c r="Q7" s="10"/>
      <c r="R7" s="10"/>
      <c r="S7" s="10"/>
      <c r="T7" s="10"/>
      <c r="U7" s="10"/>
      <c r="V7" s="10"/>
      <c r="W7" s="10"/>
      <c r="X7" s="10"/>
      <c r="Y7" s="10"/>
      <c r="Z7" s="50"/>
    </row>
    <row r="8" spans="2:26" ht="48.75" customHeight="1" thickBot="1" x14ac:dyDescent="0.25">
      <c r="B8" s="163" t="s">
        <v>57</v>
      </c>
      <c r="C8" s="164"/>
      <c r="D8" s="164"/>
      <c r="E8" s="164"/>
      <c r="F8" s="164"/>
      <c r="G8" s="164"/>
      <c r="H8" s="164"/>
      <c r="I8" s="164"/>
      <c r="J8" s="164"/>
      <c r="K8" s="164"/>
      <c r="L8" s="164"/>
      <c r="M8" s="164"/>
      <c r="N8" s="164"/>
      <c r="O8" s="164"/>
      <c r="P8" s="164"/>
      <c r="Q8" s="164"/>
      <c r="R8" s="164"/>
      <c r="S8" s="164"/>
      <c r="T8" s="164"/>
      <c r="U8" s="164"/>
      <c r="V8" s="164"/>
      <c r="W8" s="164"/>
      <c r="X8" s="164"/>
      <c r="Y8" s="164"/>
      <c r="Z8" s="165"/>
    </row>
    <row r="9" spans="2:26" ht="48.75" customHeight="1" thickBot="1" x14ac:dyDescent="0.25">
      <c r="B9" s="166" t="s">
        <v>56</v>
      </c>
      <c r="C9" s="167"/>
      <c r="D9" s="167"/>
      <c r="E9" s="167"/>
      <c r="F9" s="167"/>
      <c r="G9" s="167"/>
      <c r="H9" s="167"/>
      <c r="I9" s="167"/>
      <c r="J9" s="167"/>
      <c r="K9" s="167"/>
      <c r="L9" s="167"/>
      <c r="M9" s="167"/>
      <c r="N9" s="167"/>
      <c r="O9" s="167"/>
      <c r="P9" s="167"/>
      <c r="Q9" s="167"/>
      <c r="R9" s="167"/>
      <c r="S9" s="167"/>
      <c r="T9" s="167"/>
      <c r="U9" s="167"/>
      <c r="V9" s="167"/>
      <c r="W9" s="167"/>
      <c r="X9" s="167"/>
      <c r="Y9" s="167"/>
      <c r="Z9" s="168"/>
    </row>
    <row r="10" spans="2:26" ht="20.25" customHeight="1" thickBot="1" x14ac:dyDescent="0.25">
      <c r="B10" s="116" t="s">
        <v>5</v>
      </c>
      <c r="C10" s="23"/>
      <c r="D10" s="157" t="s">
        <v>53</v>
      </c>
      <c r="E10" s="158"/>
      <c r="F10" s="23"/>
      <c r="G10" s="23"/>
      <c r="H10" s="156" t="s">
        <v>3</v>
      </c>
      <c r="I10" s="156"/>
      <c r="J10" s="154" t="s">
        <v>6</v>
      </c>
      <c r="K10" s="154"/>
      <c r="L10" s="154"/>
      <c r="M10" s="154"/>
      <c r="N10" s="154" t="s">
        <v>8</v>
      </c>
      <c r="O10" s="154"/>
      <c r="P10" s="154"/>
      <c r="Q10" s="154"/>
      <c r="R10" s="154" t="s">
        <v>9</v>
      </c>
      <c r="S10" s="154"/>
      <c r="T10" s="154"/>
      <c r="U10" s="154"/>
      <c r="V10" s="38"/>
      <c r="W10" s="38"/>
      <c r="X10" s="154" t="s">
        <v>10</v>
      </c>
      <c r="Y10" s="154"/>
      <c r="Z10" s="41"/>
    </row>
    <row r="11" spans="2:26" ht="37.5" customHeight="1" thickBot="1" x14ac:dyDescent="0.25">
      <c r="B11" s="127"/>
      <c r="C11" s="29"/>
      <c r="D11" s="159"/>
      <c r="E11" s="160"/>
      <c r="F11" s="29"/>
      <c r="G11" s="29"/>
      <c r="H11" s="156"/>
      <c r="I11" s="156"/>
      <c r="J11" s="155" t="s">
        <v>74</v>
      </c>
      <c r="K11" s="155"/>
      <c r="L11" s="155"/>
      <c r="M11" s="39"/>
      <c r="N11" s="155" t="s">
        <v>74</v>
      </c>
      <c r="O11" s="155"/>
      <c r="P11" s="155"/>
      <c r="Q11" s="39"/>
      <c r="R11" s="155" t="s">
        <v>74</v>
      </c>
      <c r="S11" s="155"/>
      <c r="T11" s="155"/>
      <c r="U11" s="39"/>
      <c r="V11" s="155" t="s">
        <v>74</v>
      </c>
      <c r="W11" s="155"/>
      <c r="X11" s="155"/>
      <c r="Y11" s="39"/>
      <c r="Z11" s="42"/>
    </row>
    <row r="12" spans="2:26" ht="40.5" customHeight="1" thickBot="1" x14ac:dyDescent="0.25">
      <c r="B12" s="117"/>
      <c r="C12" s="24" t="s">
        <v>31</v>
      </c>
      <c r="D12" s="44" t="s">
        <v>39</v>
      </c>
      <c r="E12" s="44" t="s">
        <v>54</v>
      </c>
      <c r="F12" s="29" t="s">
        <v>73</v>
      </c>
      <c r="G12" s="29" t="s">
        <v>45</v>
      </c>
      <c r="H12" s="45" t="s">
        <v>2</v>
      </c>
      <c r="I12" s="46" t="s">
        <v>46</v>
      </c>
      <c r="J12" s="46" t="s">
        <v>59</v>
      </c>
      <c r="K12" s="46" t="s">
        <v>58</v>
      </c>
      <c r="L12" s="46" t="s">
        <v>60</v>
      </c>
      <c r="M12" s="40" t="s">
        <v>49</v>
      </c>
      <c r="N12" s="46" t="s">
        <v>59</v>
      </c>
      <c r="O12" s="46" t="s">
        <v>58</v>
      </c>
      <c r="P12" s="46" t="s">
        <v>60</v>
      </c>
      <c r="Q12" s="40" t="s">
        <v>49</v>
      </c>
      <c r="R12" s="46" t="s">
        <v>59</v>
      </c>
      <c r="S12" s="46" t="s">
        <v>58</v>
      </c>
      <c r="T12" s="46" t="s">
        <v>60</v>
      </c>
      <c r="U12" s="40" t="s">
        <v>49</v>
      </c>
      <c r="V12" s="46" t="s">
        <v>59</v>
      </c>
      <c r="W12" s="46" t="s">
        <v>58</v>
      </c>
      <c r="X12" s="46" t="s">
        <v>60</v>
      </c>
      <c r="Y12" s="40" t="s">
        <v>49</v>
      </c>
      <c r="Z12" s="43" t="s">
        <v>0</v>
      </c>
    </row>
    <row r="13" spans="2:26" ht="140.25" x14ac:dyDescent="0.2">
      <c r="B13" s="89">
        <f>'08-FR-25 (Pág. 1)'!B12</f>
        <v>1</v>
      </c>
      <c r="C13" s="90" t="str">
        <f>'08-FR-25 (Pág. 1)'!C12</f>
        <v>15- CONTROL DISCIPLINARIO INTERNO</v>
      </c>
      <c r="D13" s="113" t="str">
        <f>'08-FR-25 (Pág. 1)'!F12</f>
        <v>OPORTUNIDAD DE MEJORA</v>
      </c>
      <c r="E13" s="91" t="str">
        <f>'08-FR-25 (Pág. 1)'!G12</f>
        <v xml:space="preserve">SOCIALIZAR CON EL EQUIPO DE TRABAJO QUE INTERVIENE EN LAS ACTIVIDADES DEL PROCESO CONTROL DISCIPLINARIO INTERNO , EL PROCEDIMIENTO IDENTIFICADO CON EL CÓDIGO 15-PC -01, VERSIÓN 1, DISPUESTO PARA EL TRAMITE DE LA NOTICIA DISCIPLINARIA Y QUE FUE INCORPORADO A LOS DOCUMENTOS DEL PROCESO, EN EL DESARROLLO DE LA PRESENTE AUDITORIA. DE LO ANTERIOR, DEJAR EVIDENCIA DE LO ACTUADO. </v>
      </c>
      <c r="F13" s="92" t="str">
        <f>'08-FR-25 (Pág. 1)'!I12</f>
        <v>- Realizar memorando para dar a conocer la ruta donde se encuentra ubicado el procedimiento
, Realizar reunión de socialización con el equipo de trabajo que hace parte del proceso 
- Realizar reunión con el equipo de TICS para definir el responsable de la creación del SINPROC en lo que respecta a PQRS</v>
      </c>
      <c r="G13" s="209" t="str">
        <f>'08-FR-25 (Pág. 1)'!J12</f>
        <v>- Memorando 
- Acta de reunión con el equipo de trabajo
- Acta de reunión con TICS</v>
      </c>
      <c r="H13" s="93">
        <f>'08-FR-25 (Pág. 1)'!N12</f>
        <v>43731</v>
      </c>
      <c r="I13" s="93">
        <f>'08-FR-25 (Pág. 1)'!O12</f>
        <v>43769</v>
      </c>
      <c r="J13" s="94"/>
      <c r="K13" s="94"/>
      <c r="L13" s="95" t="str">
        <f>IF(J13="","",K13/J13)</f>
        <v/>
      </c>
      <c r="M13" s="96"/>
      <c r="N13" s="94"/>
      <c r="O13" s="94"/>
      <c r="P13" s="95" t="str">
        <f>IF(N13="","",O13/N13)</f>
        <v/>
      </c>
      <c r="Q13" s="96"/>
      <c r="R13" s="94"/>
      <c r="S13" s="94"/>
      <c r="T13" s="95" t="str">
        <f>IF(R13="","",S13/R13)</f>
        <v/>
      </c>
      <c r="U13" s="96"/>
      <c r="V13" s="94">
        <v>100</v>
      </c>
      <c r="W13" s="94">
        <v>40</v>
      </c>
      <c r="X13" s="95">
        <f>IF(V13="","",W13/V13)</f>
        <v>0.4</v>
      </c>
      <c r="Y13" s="96" t="s">
        <v>83</v>
      </c>
      <c r="Z13" s="97"/>
    </row>
    <row r="14" spans="2:26" ht="153" x14ac:dyDescent="0.2">
      <c r="B14" s="85">
        <f>'08-FR-25 (Pág. 1)'!B13</f>
        <v>2</v>
      </c>
      <c r="C14" s="86" t="str">
        <f>'08-FR-25 (Pág. 1)'!C13</f>
        <v>07- POTESTAD DISCIPLINARIA</v>
      </c>
      <c r="D14" s="72" t="str">
        <f>'08-FR-25 (Pág. 1)'!F13</f>
        <v>NO CONFORMIDAD</v>
      </c>
      <c r="E14" s="87" t="str">
        <f>'08-FR-25 (Pág. 1)'!G13</f>
        <v>Auditoria interna anterior No. 1: Una vez consultada la base de datos dispuesta por la P.D para las Coordinación del Eje Disciplinario para el registro y seguimiento de las actuaciones procesales surtidas  en los expedientes  que se tramitan en las delegadas que lo integran, se observa que algunos  superan los términos establecidos por la Ley 734 de 2002 y 1474 de 2011 para sus diferentes etapas, al igual que inactividades originadas por consecutivas comisiones sin evidenciar actuaciones entre dichos espacios.</v>
      </c>
      <c r="F14" s="88" t="str">
        <f>'08-FR-25 (Pág. 1)'!I13</f>
        <v>- Identificar en las bases de datos los procesos que se encuentran vencidos en su etapa procesal, priorizarlo como parte de las metas POA hasta lograr decidirlo de fondo. 
- Solicitar a las delegados coordinar las decisiones encaminadas a decidir de fondo dichos procesos y de cumplimiento a POA</v>
      </c>
      <c r="G14" s="86" t="str">
        <f>'08-FR-25 (Pág. 1)'!J13</f>
        <v xml:space="preserve">Mantener minimo el 60% de los procesos priorizados e identificados sin moras e inactividades. </v>
      </c>
      <c r="H14" s="71">
        <f>'08-FR-25 (Pág. 1)'!N13</f>
        <v>43642</v>
      </c>
      <c r="I14" s="71">
        <f>'08-FR-25 (Pág. 1)'!O13</f>
        <v>43799</v>
      </c>
      <c r="J14" s="72"/>
      <c r="K14" s="72"/>
      <c r="L14" s="73" t="str">
        <f t="shared" ref="L14:L42" si="0">IF(J14="","",K14/J14)</f>
        <v/>
      </c>
      <c r="M14" s="74"/>
      <c r="N14" s="72"/>
      <c r="O14" s="72"/>
      <c r="P14" s="73" t="str">
        <f t="shared" ref="P14:P42" si="1">IF(N14="","",O14/N14)</f>
        <v/>
      </c>
      <c r="Q14" s="74"/>
      <c r="R14" s="72"/>
      <c r="S14" s="72"/>
      <c r="T14" s="73" t="str">
        <f t="shared" ref="T14:T42" si="2">IF(R14="","",S14/R14)</f>
        <v/>
      </c>
      <c r="U14" s="74"/>
      <c r="V14" s="72">
        <v>100</v>
      </c>
      <c r="W14" s="72"/>
      <c r="X14" s="73">
        <f t="shared" ref="X14:X42" si="3">IF(V14="","",W14/V14)</f>
        <v>0</v>
      </c>
      <c r="Y14" s="74"/>
      <c r="Z14" s="75" t="s">
        <v>178</v>
      </c>
    </row>
    <row r="15" spans="2:26" ht="107.25" customHeight="1" x14ac:dyDescent="0.2">
      <c r="B15" s="76">
        <f>'08-FR-25 (Pág. 1)'!B14</f>
        <v>3</v>
      </c>
      <c r="C15" s="77" t="str">
        <f>'08-FR-25 (Pág. 1)'!C14</f>
        <v>07- POTESTAD DISCIPLINARIA</v>
      </c>
      <c r="D15" s="81" t="str">
        <f>'08-FR-25 (Pág. 1)'!F14</f>
        <v>OPORTUNIDAD DE MEJORA</v>
      </c>
      <c r="E15" s="78" t="str">
        <f>'08-FR-25 (Pág. 1)'!G14</f>
        <v>Auditoría interma No. 2: Completar el normograma con las nuevas resoluciones internas proferidas por la alta dirección.</v>
      </c>
      <c r="F15" s="79" t="str">
        <f>'08-FR-25 (Pág. 1)'!I14</f>
        <v>- Remitir nuevamente el formato del normograma a la Dirección de Planeación incorporando la nueva resolución.
- Emitir correo electrónico solictando actualización del normograma</v>
      </c>
      <c r="G15" s="77" t="str">
        <f>'08-FR-25 (Pág. 1)'!J14</f>
        <v>- Correo electrónico
- Normograma publicado</v>
      </c>
      <c r="H15" s="80">
        <f>'08-FR-25 (Pág. 1)'!N14</f>
        <v>43642</v>
      </c>
      <c r="I15" s="80">
        <f>'08-FR-25 (Pág. 1)'!O14</f>
        <v>43799</v>
      </c>
      <c r="J15" s="81"/>
      <c r="K15" s="81"/>
      <c r="L15" s="82" t="str">
        <f t="shared" si="0"/>
        <v/>
      </c>
      <c r="M15" s="83"/>
      <c r="N15" s="81"/>
      <c r="O15" s="81"/>
      <c r="P15" s="82" t="str">
        <f t="shared" si="1"/>
        <v/>
      </c>
      <c r="Q15" s="83"/>
      <c r="R15" s="81"/>
      <c r="S15" s="81"/>
      <c r="T15" s="82" t="str">
        <f t="shared" si="2"/>
        <v/>
      </c>
      <c r="U15" s="83"/>
      <c r="V15" s="81">
        <v>100</v>
      </c>
      <c r="W15" s="81"/>
      <c r="X15" s="82">
        <f t="shared" si="3"/>
        <v>0</v>
      </c>
      <c r="Y15" s="83"/>
      <c r="Z15" s="75" t="s">
        <v>178</v>
      </c>
    </row>
    <row r="16" spans="2:26" ht="114.75" x14ac:dyDescent="0.2">
      <c r="B16" s="76">
        <f>'08-FR-25 (Pág. 1)'!B15</f>
        <v>4</v>
      </c>
      <c r="C16" s="77" t="str">
        <f>'08-FR-25 (Pág. 1)'!C15</f>
        <v>07- POTESTAD DISCIPLINARIA</v>
      </c>
      <c r="D16" s="81" t="str">
        <f>'08-FR-25 (Pág. 1)'!F15</f>
        <v>OPORTUNIDAD DE MEJORA</v>
      </c>
      <c r="E16" s="78" t="str">
        <f>'08-FR-25 (Pág. 1)'!G15</f>
        <v xml:space="preserve">Auditoría interna No. 3: Concentrar acciones en aquellas metas operativas que se encuentran por debajo del objetivo propuesto para la vigencia. * Realizar autoevaluación periódica a los procesos en curso, con el fin de impulsar aquellos que presenten moras, inactividades injustificadas y/o riesgo de prescripción, identificando en el cuadro control la causa de la misma y tomar los correctivos pertinentes.   </v>
      </c>
      <c r="F16" s="79" t="str">
        <f>'08-FR-25 (Pág. 1)'!I15</f>
        <v>Realizar reunión con los delegados y reiterar la importancia de conocer y efectuar seguimiento a las alertas generadas en las bases de datos por etapas y dar cumpliiento a las metas establedicad en el POA.</v>
      </c>
      <c r="G16" s="77" t="str">
        <f>'08-FR-25 (Pág. 1)'!J15</f>
        <v>- Acta de reunión</v>
      </c>
      <c r="H16" s="80">
        <f>'08-FR-25 (Pág. 1)'!N15</f>
        <v>43642</v>
      </c>
      <c r="I16" s="80">
        <f>'08-FR-25 (Pág. 1)'!O15</f>
        <v>43799</v>
      </c>
      <c r="J16" s="81"/>
      <c r="K16" s="81"/>
      <c r="L16" s="82" t="str">
        <f t="shared" si="0"/>
        <v/>
      </c>
      <c r="M16" s="83"/>
      <c r="N16" s="81"/>
      <c r="O16" s="81"/>
      <c r="P16" s="82" t="str">
        <f t="shared" si="1"/>
        <v/>
      </c>
      <c r="Q16" s="83"/>
      <c r="R16" s="81"/>
      <c r="S16" s="81"/>
      <c r="T16" s="82" t="str">
        <f t="shared" si="2"/>
        <v/>
      </c>
      <c r="U16" s="83"/>
      <c r="V16" s="81"/>
      <c r="W16" s="81"/>
      <c r="X16" s="82" t="str">
        <f t="shared" si="3"/>
        <v/>
      </c>
      <c r="Y16" s="83"/>
      <c r="Z16" s="75" t="s">
        <v>178</v>
      </c>
    </row>
    <row r="17" spans="2:26" ht="140.25" customHeight="1" x14ac:dyDescent="0.2">
      <c r="B17" s="76">
        <f>'08-FR-25 (Pág. 1)'!B16</f>
        <v>5</v>
      </c>
      <c r="C17" s="77" t="str">
        <f>'08-FR-25 (Pág. 1)'!C16</f>
        <v>07- POTESTAD DISCIPLINARIA</v>
      </c>
      <c r="D17" s="81" t="str">
        <f>'08-FR-25 (Pág. 1)'!F16</f>
        <v>OPORTUNIDAD DE MEJORA</v>
      </c>
      <c r="E17" s="78" t="str">
        <f>'08-FR-25 (Pág. 1)'!G16</f>
        <v>Auditoría anterior No.4: Reiterar directriz para que se omita la utilización de formatos obsoletos y/o de creación por delegada, como quiera que de la revisión efectuada a los expedientes tomados como muestra en las Delegadas auditadas, se observó actuaciones en formatos no codificados, sin logo y/o en versiones no actualizadas</v>
      </c>
      <c r="F17" s="79" t="str">
        <f>'08-FR-25 (Pág. 1)'!I16</f>
        <v>Implementará un control de acceso a la secretaria comun de los expedientes que no lleguen con la providencia en el formato establecido y actualizado.</v>
      </c>
      <c r="G17" s="77" t="str">
        <f>'08-FR-25 (Pág. 1)'!J16</f>
        <v xml:space="preserve">- Memorando
- Control en el Secretaria Común
</v>
      </c>
      <c r="H17" s="80">
        <f>'08-FR-25 (Pág. 1)'!N16</f>
        <v>43642</v>
      </c>
      <c r="I17" s="80">
        <f>'08-FR-25 (Pág. 1)'!O16</f>
        <v>43799</v>
      </c>
      <c r="J17" s="81"/>
      <c r="K17" s="81"/>
      <c r="L17" s="82" t="str">
        <f t="shared" si="0"/>
        <v/>
      </c>
      <c r="M17" s="83"/>
      <c r="N17" s="81"/>
      <c r="O17" s="81"/>
      <c r="P17" s="82" t="str">
        <f t="shared" si="1"/>
        <v/>
      </c>
      <c r="Q17" s="83"/>
      <c r="R17" s="81"/>
      <c r="S17" s="81"/>
      <c r="T17" s="82" t="str">
        <f t="shared" si="2"/>
        <v/>
      </c>
      <c r="U17" s="83"/>
      <c r="V17" s="81"/>
      <c r="W17" s="81"/>
      <c r="X17" s="82" t="str">
        <f t="shared" si="3"/>
        <v/>
      </c>
      <c r="Y17" s="83"/>
      <c r="Z17" s="75" t="s">
        <v>178</v>
      </c>
    </row>
    <row r="18" spans="2:26" ht="140.25" customHeight="1" x14ac:dyDescent="0.2">
      <c r="B18" s="76">
        <f>'08-FR-25 (Pág. 1)'!B17</f>
        <v>6</v>
      </c>
      <c r="C18" s="77" t="str">
        <f>'08-FR-25 (Pág. 1)'!C17</f>
        <v>07- POTESTAD DISCIPLINARIA</v>
      </c>
      <c r="D18" s="81" t="str">
        <f>'08-FR-25 (Pág. 1)'!F17</f>
        <v>OPORTUNIDAD DE MEJORA</v>
      </c>
      <c r="E18" s="78" t="str">
        <f>'08-FR-25 (Pág. 1)'!G17</f>
        <v>Auditoría anterior No.5: Solicitar a la Alta Dirección que los contratos de apoyo a las Delegadas del eje Disciplinario sean suscritos por un año, debido a que el tiempo actualmente surtido para su prórroga afecta sustancialmente la gestión y dinámica procesal y/o o en su defecto quienes lleguen tengan los conocimientos idóneos para realizar la labor.</v>
      </c>
      <c r="F18" s="79" t="str">
        <f>'08-FR-25 (Pág. 1)'!I17</f>
        <v xml:space="preserve">Realizar reunión con la Alta Dirección </v>
      </c>
      <c r="G18" s="77" t="str">
        <f>'08-FR-25 (Pág. 1)'!J17</f>
        <v>- Contratos prorrogados</v>
      </c>
      <c r="H18" s="80">
        <f>'08-FR-25 (Pág. 1)'!N17</f>
        <v>43642</v>
      </c>
      <c r="I18" s="80">
        <f>'08-FR-25 (Pág. 1)'!O17</f>
        <v>43799</v>
      </c>
      <c r="J18" s="81"/>
      <c r="K18" s="81"/>
      <c r="L18" s="82" t="str">
        <f t="shared" si="0"/>
        <v/>
      </c>
      <c r="M18" s="83"/>
      <c r="N18" s="81"/>
      <c r="O18" s="81"/>
      <c r="P18" s="82" t="str">
        <f t="shared" si="1"/>
        <v/>
      </c>
      <c r="Q18" s="83"/>
      <c r="R18" s="81"/>
      <c r="S18" s="81"/>
      <c r="T18" s="82" t="str">
        <f t="shared" si="2"/>
        <v/>
      </c>
      <c r="U18" s="83"/>
      <c r="V18" s="81"/>
      <c r="W18" s="81"/>
      <c r="X18" s="82" t="str">
        <f t="shared" si="3"/>
        <v/>
      </c>
      <c r="Y18" s="83"/>
      <c r="Z18" s="75" t="s">
        <v>178</v>
      </c>
    </row>
    <row r="19" spans="2:26" ht="322.5" customHeight="1" x14ac:dyDescent="0.2">
      <c r="B19" s="76">
        <f>'08-FR-25 (Pág. 1)'!B18</f>
        <v>7</v>
      </c>
      <c r="C19" s="77" t="str">
        <f>'08-FR-25 (Pág. 1)'!C18</f>
        <v>08- GESTIÓN TALENTO HUMANO</v>
      </c>
      <c r="D19" s="81" t="str">
        <f>'08-FR-25 (Pág. 1)'!F18</f>
        <v>HALLAZGO</v>
      </c>
      <c r="E19" s="78" t="str">
        <f>'08-FR-25 (Pág. 1)'!G18</f>
        <v>No se cuenta con el desarrollo de este proceso de contratación y adquisiciones  dentro de la institución, está en proceso de aprobación para ser implementado</v>
      </c>
      <c r="F19" s="79" t="str">
        <f>'08-FR-25 (Pág. 1)'!I18</f>
        <v>Realizar el seguimiento a la respuesta del ára correspondiente.</v>
      </c>
      <c r="G19" s="77" t="str">
        <f>'08-FR-25 (Pág. 1)'!J18</f>
        <v>Manual de contratación actualizado con los parámetros de SST, acorde con la norma.</v>
      </c>
      <c r="H19" s="80">
        <f>'08-FR-25 (Pág. 1)'!N18</f>
        <v>43591</v>
      </c>
      <c r="I19" s="80">
        <f>'08-FR-25 (Pág. 1)'!O18</f>
        <v>43646</v>
      </c>
      <c r="J19" s="72">
        <v>40</v>
      </c>
      <c r="K19" s="72">
        <v>40</v>
      </c>
      <c r="L19" s="82">
        <f t="shared" si="0"/>
        <v>1</v>
      </c>
      <c r="M19" s="74" t="s">
        <v>157</v>
      </c>
      <c r="N19" s="72">
        <v>0</v>
      </c>
      <c r="O19" s="72">
        <v>0</v>
      </c>
      <c r="P19" s="82" t="e">
        <f t="shared" si="1"/>
        <v>#DIV/0!</v>
      </c>
      <c r="Q19" s="74" t="s">
        <v>164</v>
      </c>
      <c r="R19" s="72">
        <v>60</v>
      </c>
      <c r="S19" s="72">
        <v>60</v>
      </c>
      <c r="T19" s="82">
        <f t="shared" si="2"/>
        <v>1</v>
      </c>
      <c r="U19" s="83" t="s">
        <v>172</v>
      </c>
      <c r="V19" s="81"/>
      <c r="W19" s="81"/>
      <c r="X19" s="82" t="str">
        <f t="shared" si="3"/>
        <v/>
      </c>
      <c r="Y19" s="83"/>
      <c r="Z19" s="84"/>
    </row>
    <row r="20" spans="2:26" ht="190.5" customHeight="1" x14ac:dyDescent="0.2">
      <c r="B20" s="76">
        <f>'08-FR-25 (Pág. 1)'!B19</f>
        <v>8</v>
      </c>
      <c r="C20" s="77" t="str">
        <f>'08-FR-25 (Pág. 1)'!C19</f>
        <v>08- GESTIÓN TALENTO HUMANO</v>
      </c>
      <c r="D20" s="81" t="str">
        <f>'08-FR-25 (Pág. 1)'!F19</f>
        <v>HALLAZGO</v>
      </c>
      <c r="E20" s="78" t="str">
        <f>'08-FR-25 (Pág. 1)'!G19</f>
        <v xml:space="preserve">No se encuentra implementado el proceso de gestión del cambio dentro de la institución.  </v>
      </c>
      <c r="F20" s="79" t="str">
        <f>'08-FR-25 (Pág. 1)'!I19</f>
        <v>Realizar el seguimiento a la respuesta del ára correspondiente.</v>
      </c>
      <c r="G20" s="77" t="str">
        <f>'08-FR-25 (Pág. 1)'!J19</f>
        <v>Proceso de gestión del cambio actualizado, formalizado ante el Sistema e implementado</v>
      </c>
      <c r="H20" s="80">
        <f>'08-FR-25 (Pág. 1)'!N19</f>
        <v>43591</v>
      </c>
      <c r="I20" s="80">
        <f>'08-FR-25 (Pág. 1)'!O19</f>
        <v>43646</v>
      </c>
      <c r="J20" s="72">
        <v>60</v>
      </c>
      <c r="K20" s="72">
        <v>60</v>
      </c>
      <c r="L20" s="82">
        <f t="shared" si="0"/>
        <v>1</v>
      </c>
      <c r="M20" s="74" t="s">
        <v>158</v>
      </c>
      <c r="N20" s="72">
        <v>30</v>
      </c>
      <c r="O20" s="72">
        <v>30</v>
      </c>
      <c r="P20" s="82">
        <f t="shared" si="1"/>
        <v>1</v>
      </c>
      <c r="Q20" s="74" t="s">
        <v>165</v>
      </c>
      <c r="R20" s="72">
        <v>10</v>
      </c>
      <c r="S20" s="72">
        <v>10</v>
      </c>
      <c r="T20" s="82">
        <f t="shared" si="2"/>
        <v>1</v>
      </c>
      <c r="U20" s="74" t="s">
        <v>173</v>
      </c>
      <c r="V20" s="81"/>
      <c r="W20" s="81"/>
      <c r="X20" s="82" t="str">
        <f t="shared" si="3"/>
        <v/>
      </c>
      <c r="Y20" s="83"/>
      <c r="Z20" s="84"/>
    </row>
    <row r="21" spans="2:26" ht="216.75" x14ac:dyDescent="0.2">
      <c r="B21" s="76">
        <f>'08-FR-25 (Pág. 1)'!B20</f>
        <v>9</v>
      </c>
      <c r="C21" s="77" t="str">
        <f>'08-FR-25 (Pág. 1)'!C20</f>
        <v>08- GESTIÓN TALENTO HUMANO</v>
      </c>
      <c r="D21" s="81" t="str">
        <f>'08-FR-25 (Pág. 1)'!F20</f>
        <v>HALLAZGO</v>
      </c>
      <c r="E21" s="78" t="str">
        <f>'08-FR-25 (Pág. 1)'!G20</f>
        <v xml:space="preserve">No se lleva el control de las acciones correctivas, preventivas y de mejora para el sistema de gestión en seguridad y salud en el trabajo como lo estipula el decreto 1072 </v>
      </c>
      <c r="F21" s="79" t="str">
        <f>'08-FR-25 (Pág. 1)'!I20</f>
        <v>Verificar que el procedimiento de acciones correctivas y de mejora, tiene alcance para el sistema de gestión de la seguridad y salud en el trabajo.
Documentar las acciones correctivas y de mejora requeridas para la gestión de los hallazgos identificados en auditorías al SG-SST, revisión por la Dirección, medición de indicadores, resultados de la investigación de accidentes de trabajo y resultados de evaluaciones ambientales ocupacionales y en general del desarrollo del SG-SST.</v>
      </c>
      <c r="G21" s="77" t="str">
        <f>'08-FR-25 (Pág. 1)'!J20</f>
        <v>Acciones preventivas, correctivas y de mejora registradas e implementadas.</v>
      </c>
      <c r="H21" s="80">
        <f>'08-FR-25 (Pág. 1)'!N20</f>
        <v>43591</v>
      </c>
      <c r="I21" s="80">
        <f>'08-FR-25 (Pág. 1)'!O20</f>
        <v>43646</v>
      </c>
      <c r="J21" s="81">
        <v>40</v>
      </c>
      <c r="K21" s="81">
        <v>40</v>
      </c>
      <c r="L21" s="82">
        <f t="shared" si="0"/>
        <v>1</v>
      </c>
      <c r="M21" s="83" t="s">
        <v>159</v>
      </c>
      <c r="N21" s="81">
        <v>0</v>
      </c>
      <c r="O21" s="81">
        <v>0</v>
      </c>
      <c r="P21" s="82" t="e">
        <f t="shared" si="1"/>
        <v>#DIV/0!</v>
      </c>
      <c r="Q21" s="83" t="s">
        <v>166</v>
      </c>
      <c r="R21" s="81">
        <v>60</v>
      </c>
      <c r="S21" s="81">
        <v>60</v>
      </c>
      <c r="T21" s="82">
        <f t="shared" si="2"/>
        <v>1</v>
      </c>
      <c r="U21" s="83" t="s">
        <v>174</v>
      </c>
      <c r="V21" s="81"/>
      <c r="W21" s="81"/>
      <c r="X21" s="82" t="str">
        <f t="shared" si="3"/>
        <v/>
      </c>
      <c r="Y21" s="83"/>
      <c r="Z21" s="84"/>
    </row>
    <row r="22" spans="2:26" ht="242.25" x14ac:dyDescent="0.2">
      <c r="B22" s="197">
        <f>'08-FR-25 (Pág. 1)'!B21</f>
        <v>10</v>
      </c>
      <c r="C22" s="77" t="str">
        <f>'08-FR-25 (Pág. 1)'!C21</f>
        <v>08- GESTIÓN TALENTO HUMANO</v>
      </c>
      <c r="D22" s="77" t="str">
        <f>'08-FR-25 (Pág. 1)'!F21</f>
        <v>HALLAZGO</v>
      </c>
      <c r="E22" s="78" t="str">
        <f>'08-FR-25 (Pág. 1)'!G21</f>
        <v xml:space="preserve">Hallazgo (6): Acciones Preventivas y Correctivas
En el desarrollo del Sistema de Gestión Seguridad y Salud en el Trabajo se han definido e implementado acciones preventivas y/o correctivas con base en los resultados de la supervisión, inspecciones, análisis de peligros y riesgos, entre otros, sin embargo, se evidenció que no se tienen registros que permita establecer el estado de las acciones preventivas y/o correctivas implementadas, procedentes de las diferentes fuentes, incumpliendo lo estipulado en el Artículo 2.2.4.6.33. Acciones preventivas y correctivas. "El empleador debe garantizar que se definan e implementen las acciones preventivas y correctivas necesarias, con base en los resultados de la supervisión y medición de la eficacia del Sistema de Gestión de la Seguridad y Salud en el Trabajo (SG-SST), de las auditorías y de la revisión por alta dirección.  </v>
      </c>
      <c r="F22" s="198" t="str">
        <f>'08-FR-25 (Pág. 1)'!I21</f>
        <v>Verificar que el procedimiento de acciones correctivas y de mejora, tiene alcance para el sistema de gestión de la seguridad y salud en el trabajo.
Documentar las acciones correctivas y de mejora requeridas para la gestión de los hallazgos identificados en auditorías al SG-SST, revisión por la Dirección, medición de indicadores, resultados de la investigación de accidentes de trabajo y resultados de evaluaciones ambientales ocupacionales y en general del desarrollo del SG-SST.</v>
      </c>
      <c r="G22" s="77" t="str">
        <f>'08-FR-25 (Pág. 1)'!J21</f>
        <v>Implementar el instrumento diseñado, donde se registran las  acciones preventivas y/o correctivas con base en los resultados de la supervisión, inspecciones, análisis de peligros y riesgos, entre otros,</v>
      </c>
      <c r="H22" s="196">
        <f>'08-FR-25 (Pág. 1)'!N21</f>
        <v>43591</v>
      </c>
      <c r="I22" s="196">
        <f>'08-FR-25 (Pág. 1)'!O21</f>
        <v>43646</v>
      </c>
      <c r="J22" s="81">
        <v>40</v>
      </c>
      <c r="K22" s="81">
        <v>40</v>
      </c>
      <c r="L22" s="199">
        <f t="shared" si="0"/>
        <v>1</v>
      </c>
      <c r="M22" s="83" t="s">
        <v>160</v>
      </c>
      <c r="N22" s="81">
        <v>40</v>
      </c>
      <c r="O22" s="81">
        <v>40</v>
      </c>
      <c r="P22" s="199">
        <f t="shared" si="1"/>
        <v>1</v>
      </c>
      <c r="Q22" s="83" t="s">
        <v>165</v>
      </c>
      <c r="R22" s="81">
        <v>20</v>
      </c>
      <c r="S22" s="81">
        <v>20</v>
      </c>
      <c r="T22" s="199">
        <f t="shared" si="2"/>
        <v>1</v>
      </c>
      <c r="U22" s="83" t="s">
        <v>174</v>
      </c>
      <c r="V22" s="77"/>
      <c r="W22" s="77"/>
      <c r="X22" s="199" t="str">
        <f t="shared" si="3"/>
        <v/>
      </c>
      <c r="Y22" s="200"/>
      <c r="Z22" s="201"/>
    </row>
    <row r="23" spans="2:26" ht="76.5" x14ac:dyDescent="0.2">
      <c r="B23" s="197">
        <f>'08-FR-25 (Pág. 1)'!B22</f>
        <v>11</v>
      </c>
      <c r="C23" s="77" t="str">
        <f>'08-FR-25 (Pág. 1)'!C22</f>
        <v>08- GESTIÓN TALENTO HUMANO</v>
      </c>
      <c r="D23" s="77" t="str">
        <f>'08-FR-25 (Pág. 1)'!F22</f>
        <v>HALLAZGO</v>
      </c>
      <c r="E23" s="78" t="str">
        <f>'08-FR-25 (Pág. 1)'!G22</f>
        <v>No se ha realizado la rendición de cuentas  o evaluación de las responsabilidades en seguridad y salud en el trabajo para  todos los funcionarios y contratistas de la Entidad que permita verificar el cumplimiento de responsabiliaddes establecidas para cada nivel dentro del sistema de gestión.</v>
      </c>
      <c r="F23" s="198" t="str">
        <f>'08-FR-25 (Pág. 1)'!I22</f>
        <v xml:space="preserve">Socializar y acompañar el diligenciamiento de los instrumentos  definidos por la SDTH  para la rendición de cuentas  al interior  de la Entidad en los niveles directivos.               </v>
      </c>
      <c r="G23" s="77" t="str">
        <f>'08-FR-25 (Pág. 1)'!J22</f>
        <v>Procedimiento de rendición de cuentas   normalizado e implementado en el nivel directivo</v>
      </c>
      <c r="H23" s="196">
        <f>'08-FR-25 (Pág. 1)'!N22</f>
        <v>43591</v>
      </c>
      <c r="I23" s="196">
        <f>'08-FR-25 (Pág. 1)'!O22</f>
        <v>43646</v>
      </c>
      <c r="J23" s="81">
        <v>50</v>
      </c>
      <c r="K23" s="81">
        <v>50</v>
      </c>
      <c r="L23" s="199">
        <f t="shared" si="0"/>
        <v>1</v>
      </c>
      <c r="M23" s="83" t="s">
        <v>161</v>
      </c>
      <c r="N23" s="81">
        <v>40</v>
      </c>
      <c r="O23" s="81">
        <v>40</v>
      </c>
      <c r="P23" s="199">
        <f t="shared" si="1"/>
        <v>1</v>
      </c>
      <c r="Q23" s="83" t="s">
        <v>167</v>
      </c>
      <c r="R23" s="81">
        <v>10</v>
      </c>
      <c r="S23" s="81">
        <v>10</v>
      </c>
      <c r="T23" s="199">
        <f t="shared" si="2"/>
        <v>1</v>
      </c>
      <c r="U23" s="83" t="s">
        <v>175</v>
      </c>
      <c r="V23" s="77"/>
      <c r="W23" s="77"/>
      <c r="X23" s="199" t="str">
        <f t="shared" si="3"/>
        <v/>
      </c>
      <c r="Y23" s="200"/>
      <c r="Z23" s="201"/>
    </row>
    <row r="24" spans="2:26" ht="318.75" x14ac:dyDescent="0.2">
      <c r="B24" s="197">
        <f>'08-FR-25 (Pág. 1)'!B23</f>
        <v>12</v>
      </c>
      <c r="C24" s="77" t="str">
        <f>'08-FR-25 (Pág. 1)'!C23</f>
        <v>08- GESTIÓN TALENTO HUMANO</v>
      </c>
      <c r="D24" s="77" t="str">
        <f>'08-FR-25 (Pág. 1)'!F23</f>
        <v>HALLAZGO</v>
      </c>
      <c r="E24" s="78" t="str">
        <f>'08-FR-25 (Pág. 1)'!G23</f>
        <v xml:space="preserve">No se evidencia el cumplimiento de los criterios de selección en seguridad y salud en el trabajo, establecidos para los proveedores y contratistas </v>
      </c>
      <c r="F24" s="198" t="str">
        <f>'08-FR-25 (Pág. 1)'!I23</f>
        <v>Implementación e inclusion de criterios en seguridad y salud en el trabajo para proveedores y contratistas en manual de contratación  de la Entidad.</v>
      </c>
      <c r="G24" s="77" t="str">
        <f>'08-FR-25 (Pág. 1)'!J23</f>
        <v>Manual de contratación actualizado con los parámetros de SST,  acorde con la norma, incluyendo responsabilidades.</v>
      </c>
      <c r="H24" s="196">
        <f>'08-FR-25 (Pág. 1)'!N23</f>
        <v>43591</v>
      </c>
      <c r="I24" s="196">
        <f>'08-FR-25 (Pág. 1)'!O23</f>
        <v>43646</v>
      </c>
      <c r="J24" s="81">
        <v>50</v>
      </c>
      <c r="K24" s="81">
        <v>50</v>
      </c>
      <c r="L24" s="199">
        <f t="shared" si="0"/>
        <v>1</v>
      </c>
      <c r="M24" s="83" t="s">
        <v>157</v>
      </c>
      <c r="N24" s="81">
        <v>45</v>
      </c>
      <c r="O24" s="81">
        <v>45</v>
      </c>
      <c r="P24" s="199">
        <f t="shared" si="1"/>
        <v>1</v>
      </c>
      <c r="Q24" s="83" t="s">
        <v>168</v>
      </c>
      <c r="R24" s="81">
        <v>5</v>
      </c>
      <c r="S24" s="81">
        <v>5</v>
      </c>
      <c r="T24" s="199">
        <f t="shared" si="2"/>
        <v>1</v>
      </c>
      <c r="U24" s="83" t="s">
        <v>172</v>
      </c>
      <c r="V24" s="77"/>
      <c r="W24" s="77"/>
      <c r="X24" s="199" t="str">
        <f t="shared" si="3"/>
        <v/>
      </c>
      <c r="Y24" s="200"/>
      <c r="Z24" s="201"/>
    </row>
    <row r="25" spans="2:26" ht="318.75" x14ac:dyDescent="0.2">
      <c r="B25" s="197">
        <f>'08-FR-25 (Pág. 1)'!B24</f>
        <v>13</v>
      </c>
      <c r="C25" s="77" t="str">
        <f>'08-FR-25 (Pág. 1)'!C24</f>
        <v>08- GESTIÓN TALENTO HUMANO</v>
      </c>
      <c r="D25" s="77" t="str">
        <f>'08-FR-25 (Pág. 1)'!F24</f>
        <v>HALLAZGO</v>
      </c>
      <c r="E25" s="78" t="str">
        <f>'08-FR-25 (Pág. 1)'!G24</f>
        <v>No se evidencia  que se evalue el desempeño en seguridad y salud en el trabajo , por parte de los proveedores de la Entidad.</v>
      </c>
      <c r="F25" s="198" t="str">
        <f>'08-FR-25 (Pág. 1)'!I24</f>
        <v>Implementación e inclusion de criterios en seguridad y salud en el trabajo para proveedores y contratistas en manual de contratación  de la Entidad.</v>
      </c>
      <c r="G25" s="77" t="str">
        <f>'08-FR-25 (Pág. 1)'!J24</f>
        <v>Manual de contratación actualizado con los parámetros de SST,  acorde con la norma, incluyendo responsabilidades.</v>
      </c>
      <c r="H25" s="196">
        <f>'08-FR-25 (Pág. 1)'!N24</f>
        <v>43591</v>
      </c>
      <c r="I25" s="196">
        <f>'08-FR-25 (Pág. 1)'!O24</f>
        <v>43646</v>
      </c>
      <c r="J25" s="81">
        <v>50</v>
      </c>
      <c r="K25" s="81">
        <v>50</v>
      </c>
      <c r="L25" s="199">
        <f t="shared" si="0"/>
        <v>1</v>
      </c>
      <c r="M25" s="83" t="s">
        <v>157</v>
      </c>
      <c r="N25" s="81">
        <v>30</v>
      </c>
      <c r="O25" s="81">
        <v>30</v>
      </c>
      <c r="P25" s="199">
        <f t="shared" si="1"/>
        <v>1</v>
      </c>
      <c r="Q25" s="83" t="s">
        <v>169</v>
      </c>
      <c r="R25" s="81">
        <v>20</v>
      </c>
      <c r="S25" s="81">
        <v>20</v>
      </c>
      <c r="T25" s="199">
        <f t="shared" si="2"/>
        <v>1</v>
      </c>
      <c r="U25" s="83" t="s">
        <v>176</v>
      </c>
      <c r="V25" s="77"/>
      <c r="W25" s="77"/>
      <c r="X25" s="199" t="str">
        <f t="shared" si="3"/>
        <v/>
      </c>
      <c r="Y25" s="200"/>
      <c r="Z25" s="201"/>
    </row>
    <row r="26" spans="2:26" ht="63.75" x14ac:dyDescent="0.2">
      <c r="B26" s="197">
        <f>'08-FR-25 (Pág. 1)'!B25</f>
        <v>14</v>
      </c>
      <c r="C26" s="77" t="str">
        <f>'08-FR-25 (Pág. 1)'!C25</f>
        <v>08- GESTIÓN TALENTO HUMANO</v>
      </c>
      <c r="D26" s="77" t="str">
        <f>'08-FR-25 (Pág. 1)'!F25</f>
        <v>HALLAZGO</v>
      </c>
      <c r="E26" s="78" t="str">
        <f>'08-FR-25 (Pág. 1)'!G25</f>
        <v>No se evidencia que la entidad cuente con un número de brigadistas acorde con el tamaño de la Entidad y adicionalmente que se encuentren brigadistas en cada centro de trabajo</v>
      </c>
      <c r="F26" s="198" t="str">
        <f>'08-FR-25 (Pág. 1)'!I25</f>
        <v>Generar estrategias  dirigidas a garantizar que la Entidad  cuente con un  número de brigadistas acorde con el tamaño de la Entidad y adicionalmente que se encuentren brigadistas en cada centro de trabajo.</v>
      </c>
      <c r="G26" s="77" t="str">
        <f>'08-FR-25 (Pág. 1)'!J25</f>
        <v>Garantizar número de brigadistas acorde con el tamaño de la entidad</v>
      </c>
      <c r="H26" s="196">
        <f>'08-FR-25 (Pág. 1)'!N25</f>
        <v>43591</v>
      </c>
      <c r="I26" s="196">
        <f>'08-FR-25 (Pág. 1)'!O25</f>
        <v>43646</v>
      </c>
      <c r="J26" s="81">
        <v>70</v>
      </c>
      <c r="K26" s="81">
        <v>70</v>
      </c>
      <c r="L26" s="199">
        <f t="shared" si="0"/>
        <v>1</v>
      </c>
      <c r="M26" s="83" t="s">
        <v>162</v>
      </c>
      <c r="N26" s="81">
        <v>20</v>
      </c>
      <c r="O26" s="81">
        <v>20</v>
      </c>
      <c r="P26" s="199">
        <f t="shared" si="1"/>
        <v>1</v>
      </c>
      <c r="Q26" s="83" t="s">
        <v>170</v>
      </c>
      <c r="R26" s="81">
        <v>10</v>
      </c>
      <c r="S26" s="81">
        <v>10</v>
      </c>
      <c r="T26" s="199">
        <f t="shared" si="2"/>
        <v>1</v>
      </c>
      <c r="U26" s="83" t="s">
        <v>177</v>
      </c>
      <c r="V26" s="77"/>
      <c r="W26" s="77"/>
      <c r="X26" s="199" t="str">
        <f t="shared" si="3"/>
        <v/>
      </c>
      <c r="Y26" s="200"/>
      <c r="Z26" s="201"/>
    </row>
    <row r="27" spans="2:26" ht="293.25" x14ac:dyDescent="0.2">
      <c r="B27" s="197">
        <f>'08-FR-25 (Pág. 1)'!B26</f>
        <v>15</v>
      </c>
      <c r="C27" s="77" t="str">
        <f>'08-FR-25 (Pág. 1)'!C26</f>
        <v>08- GESTIÓN TALENTO HUMANO</v>
      </c>
      <c r="D27" s="77" t="str">
        <f>'08-FR-25 (Pág. 1)'!F26</f>
        <v>HALLAZGO</v>
      </c>
      <c r="E27" s="78" t="str">
        <f>'08-FR-25 (Pág. 1)'!G26</f>
        <v>No se evidencia que la entidad, implemente  el procedimiento  de acción correctiva  y de mejora establecido, para la gestión de los hallazgos  identificados en auditorias  al SG-SST, revisión   por la Alta Dirección,  Medición de Indicadores,  Resultado de las Investigaciones de accidentes  de trabajo y resultados de evaluaciones ambientales ocupacionales</v>
      </c>
      <c r="F27" s="198" t="str">
        <f>'08-FR-25 (Pág. 1)'!I26</f>
        <v>Verificar que el procedimiento de acciones correctivas y de mejora, tiene alcance para el sistema de gestión de la seguridad y salud en el trabajo.
Documentar las acciones correctivas y de mejora requeridas para la gestión de los hallazgos identificados en auditorías al SG-SST, revisión por la Dirección, medición de indicadores, resultados de la investigación de accidentes de trabajo y resultados de evaluaciones ambientales ocupacionales y en general del desarrollo del SG-SST.
Normalización del documento para ser operativizado .</v>
      </c>
      <c r="G27" s="77" t="str">
        <f>'08-FR-25 (Pág. 1)'!J26</f>
        <v>Registrar las acciones preventivas, correctivas y de mejora para el sistema de gestión en seguridad y salud en el trabajo conforme lo establece el decreto 1072 de 2015</v>
      </c>
      <c r="H27" s="196">
        <f>'08-FR-25 (Pág. 1)'!N26</f>
        <v>43591</v>
      </c>
      <c r="I27" s="196">
        <f>'08-FR-25 (Pág. 1)'!O26</f>
        <v>43646</v>
      </c>
      <c r="J27" s="81">
        <v>40</v>
      </c>
      <c r="K27" s="81">
        <v>40</v>
      </c>
      <c r="L27" s="199">
        <f t="shared" si="0"/>
        <v>1</v>
      </c>
      <c r="M27" s="83" t="s">
        <v>163</v>
      </c>
      <c r="N27" s="81">
        <v>40</v>
      </c>
      <c r="O27" s="81">
        <v>40</v>
      </c>
      <c r="P27" s="199">
        <f t="shared" si="1"/>
        <v>1</v>
      </c>
      <c r="Q27" s="83" t="s">
        <v>166</v>
      </c>
      <c r="R27" s="81">
        <v>20</v>
      </c>
      <c r="S27" s="81">
        <v>20</v>
      </c>
      <c r="T27" s="199">
        <f t="shared" si="2"/>
        <v>1</v>
      </c>
      <c r="U27" s="83" t="s">
        <v>174</v>
      </c>
      <c r="V27" s="77"/>
      <c r="W27" s="77"/>
      <c r="X27" s="199" t="str">
        <f t="shared" si="3"/>
        <v/>
      </c>
      <c r="Y27" s="200"/>
      <c r="Z27" s="201"/>
    </row>
    <row r="28" spans="2:26" ht="319.5" thickBot="1" x14ac:dyDescent="0.25">
      <c r="B28" s="197">
        <f>'08-FR-25 (Pág. 1)'!B27</f>
        <v>16</v>
      </c>
      <c r="C28" s="77" t="str">
        <f>'08-FR-25 (Pág. 1)'!C27</f>
        <v>08- GESTIÓN TALENTO HUMANO</v>
      </c>
      <c r="D28" s="77" t="str">
        <f>'08-FR-25 (Pág. 1)'!F27</f>
        <v>HALLAZGO</v>
      </c>
      <c r="E28" s="78" t="str">
        <f>'08-FR-25 (Pág. 1)'!G27</f>
        <v>No se evidencia selección y evaluación de contratistas para mantenimientos locativos y de vigilancia.</v>
      </c>
      <c r="F28" s="198" t="str">
        <f>'08-FR-25 (Pág. 1)'!I27</f>
        <v>Implementación e inclusion de criterios en seguridad y salud en el trabajo para proveedores y contratistas en manual de contratación  de la Entidad.</v>
      </c>
      <c r="G28" s="77" t="str">
        <f>'08-FR-25 (Pág. 1)'!J27</f>
        <v>Manual de contratación actualizado con los parámetros de SST,  acorde con la norma, incluyendo responsabilidades</v>
      </c>
      <c r="H28" s="196">
        <f>'08-FR-25 (Pág. 1)'!N27</f>
        <v>43591</v>
      </c>
      <c r="I28" s="196">
        <f>'08-FR-25 (Pág. 1)'!O27</f>
        <v>43646</v>
      </c>
      <c r="J28" s="81">
        <v>50</v>
      </c>
      <c r="K28" s="81">
        <v>50</v>
      </c>
      <c r="L28" s="199">
        <f t="shared" si="0"/>
        <v>1</v>
      </c>
      <c r="M28" s="83" t="s">
        <v>157</v>
      </c>
      <c r="N28" s="81">
        <v>30</v>
      </c>
      <c r="O28" s="81">
        <v>30</v>
      </c>
      <c r="P28" s="199">
        <f t="shared" si="1"/>
        <v>1</v>
      </c>
      <c r="Q28" s="83" t="s">
        <v>171</v>
      </c>
      <c r="R28" s="81">
        <v>20</v>
      </c>
      <c r="S28" s="81">
        <v>20</v>
      </c>
      <c r="T28" s="199">
        <f t="shared" si="2"/>
        <v>1</v>
      </c>
      <c r="U28" s="83" t="s">
        <v>176</v>
      </c>
      <c r="V28" s="77"/>
      <c r="W28" s="77"/>
      <c r="X28" s="199" t="str">
        <f t="shared" si="3"/>
        <v/>
      </c>
      <c r="Y28" s="200"/>
      <c r="Z28" s="201"/>
    </row>
    <row r="29" spans="2:26" ht="39" hidden="1" customHeight="1" x14ac:dyDescent="0.2">
      <c r="B29" s="197">
        <f>'08-FR-25 (Pág. 1)'!B28</f>
        <v>0</v>
      </c>
      <c r="C29" s="77">
        <f>'08-FR-25 (Pág. 1)'!C28</f>
        <v>0</v>
      </c>
      <c r="D29" s="77">
        <f>'08-FR-25 (Pág. 1)'!F28</f>
        <v>0</v>
      </c>
      <c r="E29" s="78">
        <f>'08-FR-25 (Pág. 1)'!G28</f>
        <v>0</v>
      </c>
      <c r="F29" s="198">
        <f>'08-FR-25 (Pág. 1)'!I28</f>
        <v>0</v>
      </c>
      <c r="G29" s="77">
        <f>'08-FR-25 (Pág. 1)'!J28</f>
        <v>0</v>
      </c>
      <c r="H29" s="196">
        <f>'08-FR-25 (Pág. 1)'!N28</f>
        <v>0</v>
      </c>
      <c r="I29" s="196">
        <f>'08-FR-25 (Pág. 1)'!O28</f>
        <v>0</v>
      </c>
      <c r="J29" s="77"/>
      <c r="K29" s="77"/>
      <c r="L29" s="199" t="str">
        <f t="shared" si="0"/>
        <v/>
      </c>
      <c r="M29" s="200"/>
      <c r="N29" s="77"/>
      <c r="O29" s="77"/>
      <c r="P29" s="199" t="str">
        <f t="shared" si="1"/>
        <v/>
      </c>
      <c r="Q29" s="200"/>
      <c r="R29" s="77"/>
      <c r="S29" s="77"/>
      <c r="T29" s="199" t="str">
        <f t="shared" si="2"/>
        <v/>
      </c>
      <c r="U29" s="200"/>
      <c r="V29" s="77"/>
      <c r="W29" s="77"/>
      <c r="X29" s="199" t="str">
        <f t="shared" si="3"/>
        <v/>
      </c>
      <c r="Y29" s="200"/>
      <c r="Z29" s="201"/>
    </row>
    <row r="30" spans="2:26" ht="39" hidden="1" customHeight="1" x14ac:dyDescent="0.2">
      <c r="B30" s="197">
        <f>'08-FR-25 (Pág. 1)'!B29</f>
        <v>0</v>
      </c>
      <c r="C30" s="77">
        <f>'08-FR-25 (Pág. 1)'!C29</f>
        <v>0</v>
      </c>
      <c r="D30" s="77">
        <f>'08-FR-25 (Pág. 1)'!F29</f>
        <v>0</v>
      </c>
      <c r="E30" s="78">
        <f>'08-FR-25 (Pág. 1)'!G29</f>
        <v>0</v>
      </c>
      <c r="F30" s="198">
        <f>'08-FR-25 (Pág. 1)'!I29</f>
        <v>0</v>
      </c>
      <c r="G30" s="77">
        <f>'08-FR-25 (Pág. 1)'!J29</f>
        <v>0</v>
      </c>
      <c r="H30" s="196">
        <f>'08-FR-25 (Pág. 1)'!N29</f>
        <v>0</v>
      </c>
      <c r="I30" s="196">
        <f>'08-FR-25 (Pág. 1)'!O29</f>
        <v>0</v>
      </c>
      <c r="J30" s="77"/>
      <c r="K30" s="77"/>
      <c r="L30" s="199" t="str">
        <f t="shared" si="0"/>
        <v/>
      </c>
      <c r="M30" s="200"/>
      <c r="N30" s="77"/>
      <c r="O30" s="77"/>
      <c r="P30" s="199" t="str">
        <f t="shared" si="1"/>
        <v/>
      </c>
      <c r="Q30" s="200"/>
      <c r="R30" s="77"/>
      <c r="S30" s="77"/>
      <c r="T30" s="199" t="str">
        <f t="shared" si="2"/>
        <v/>
      </c>
      <c r="U30" s="200"/>
      <c r="V30" s="77"/>
      <c r="W30" s="77"/>
      <c r="X30" s="199" t="str">
        <f t="shared" si="3"/>
        <v/>
      </c>
      <c r="Y30" s="200"/>
      <c r="Z30" s="201"/>
    </row>
    <row r="31" spans="2:26" ht="39" hidden="1" customHeight="1" x14ac:dyDescent="0.2">
      <c r="B31" s="197">
        <f>'08-FR-25 (Pág. 1)'!B30</f>
        <v>0</v>
      </c>
      <c r="C31" s="77">
        <f>'08-FR-25 (Pág. 1)'!C30</f>
        <v>0</v>
      </c>
      <c r="D31" s="77">
        <f>'08-FR-25 (Pág. 1)'!F30</f>
        <v>0</v>
      </c>
      <c r="E31" s="78">
        <f>'08-FR-25 (Pág. 1)'!G30</f>
        <v>0</v>
      </c>
      <c r="F31" s="198">
        <f>'08-FR-25 (Pág. 1)'!I30</f>
        <v>0</v>
      </c>
      <c r="G31" s="77">
        <f>'08-FR-25 (Pág. 1)'!J30</f>
        <v>0</v>
      </c>
      <c r="H31" s="196">
        <f>'08-FR-25 (Pág. 1)'!N30</f>
        <v>0</v>
      </c>
      <c r="I31" s="196">
        <f>'08-FR-25 (Pág. 1)'!O30</f>
        <v>0</v>
      </c>
      <c r="J31" s="77"/>
      <c r="K31" s="77"/>
      <c r="L31" s="199" t="str">
        <f t="shared" si="0"/>
        <v/>
      </c>
      <c r="M31" s="200"/>
      <c r="N31" s="77"/>
      <c r="O31" s="77"/>
      <c r="P31" s="199" t="str">
        <f t="shared" si="1"/>
        <v/>
      </c>
      <c r="Q31" s="200"/>
      <c r="R31" s="77"/>
      <c r="S31" s="77"/>
      <c r="T31" s="199" t="str">
        <f t="shared" si="2"/>
        <v/>
      </c>
      <c r="U31" s="200"/>
      <c r="V31" s="77"/>
      <c r="W31" s="77"/>
      <c r="X31" s="199" t="str">
        <f t="shared" si="3"/>
        <v/>
      </c>
      <c r="Y31" s="200"/>
      <c r="Z31" s="201"/>
    </row>
    <row r="32" spans="2:26" ht="39" hidden="1" customHeight="1" x14ac:dyDescent="0.2">
      <c r="B32" s="197">
        <f>'08-FR-25 (Pág. 1)'!B31</f>
        <v>0</v>
      </c>
      <c r="C32" s="77">
        <f>'08-FR-25 (Pág. 1)'!C31</f>
        <v>0</v>
      </c>
      <c r="D32" s="77">
        <f>'08-FR-25 (Pág. 1)'!F31</f>
        <v>0</v>
      </c>
      <c r="E32" s="78">
        <f>'08-FR-25 (Pág. 1)'!G31</f>
        <v>0</v>
      </c>
      <c r="F32" s="198">
        <f>'08-FR-25 (Pág. 1)'!I31</f>
        <v>0</v>
      </c>
      <c r="G32" s="77">
        <f>'08-FR-25 (Pág. 1)'!J31</f>
        <v>0</v>
      </c>
      <c r="H32" s="196">
        <f>'08-FR-25 (Pág. 1)'!N31</f>
        <v>0</v>
      </c>
      <c r="I32" s="196">
        <f>'08-FR-25 (Pág. 1)'!O31</f>
        <v>0</v>
      </c>
      <c r="J32" s="77"/>
      <c r="K32" s="77"/>
      <c r="L32" s="199" t="str">
        <f t="shared" si="0"/>
        <v/>
      </c>
      <c r="M32" s="200"/>
      <c r="N32" s="77"/>
      <c r="O32" s="77"/>
      <c r="P32" s="199" t="str">
        <f t="shared" si="1"/>
        <v/>
      </c>
      <c r="Q32" s="200"/>
      <c r="R32" s="77"/>
      <c r="S32" s="77"/>
      <c r="T32" s="199" t="str">
        <f t="shared" si="2"/>
        <v/>
      </c>
      <c r="U32" s="200"/>
      <c r="V32" s="77"/>
      <c r="W32" s="77"/>
      <c r="X32" s="199" t="str">
        <f t="shared" si="3"/>
        <v/>
      </c>
      <c r="Y32" s="200"/>
      <c r="Z32" s="201"/>
    </row>
    <row r="33" spans="2:26" ht="39" hidden="1" customHeight="1" x14ac:dyDescent="0.2">
      <c r="B33" s="197">
        <f>'08-FR-25 (Pág. 1)'!B32</f>
        <v>0</v>
      </c>
      <c r="C33" s="77">
        <f>'08-FR-25 (Pág. 1)'!C32</f>
        <v>0</v>
      </c>
      <c r="D33" s="77">
        <f>'08-FR-25 (Pág. 1)'!F32</f>
        <v>0</v>
      </c>
      <c r="E33" s="78">
        <f>'08-FR-25 (Pág. 1)'!G32</f>
        <v>0</v>
      </c>
      <c r="F33" s="198">
        <f>'08-FR-25 (Pág. 1)'!I32</f>
        <v>0</v>
      </c>
      <c r="G33" s="77">
        <f>'08-FR-25 (Pág. 1)'!J32</f>
        <v>0</v>
      </c>
      <c r="H33" s="196">
        <f>'08-FR-25 (Pág. 1)'!N32</f>
        <v>0</v>
      </c>
      <c r="I33" s="196">
        <f>'08-FR-25 (Pág. 1)'!O32</f>
        <v>0</v>
      </c>
      <c r="J33" s="77"/>
      <c r="K33" s="77"/>
      <c r="L33" s="199" t="str">
        <f t="shared" si="0"/>
        <v/>
      </c>
      <c r="M33" s="200"/>
      <c r="N33" s="77"/>
      <c r="O33" s="77"/>
      <c r="P33" s="199" t="str">
        <f t="shared" si="1"/>
        <v/>
      </c>
      <c r="Q33" s="200"/>
      <c r="R33" s="77"/>
      <c r="S33" s="77"/>
      <c r="T33" s="199" t="str">
        <f t="shared" si="2"/>
        <v/>
      </c>
      <c r="U33" s="200"/>
      <c r="V33" s="77"/>
      <c r="W33" s="77"/>
      <c r="X33" s="199" t="str">
        <f t="shared" si="3"/>
        <v/>
      </c>
      <c r="Y33" s="200"/>
      <c r="Z33" s="201"/>
    </row>
    <row r="34" spans="2:26" ht="39" hidden="1" customHeight="1" x14ac:dyDescent="0.2">
      <c r="B34" s="197">
        <f>'08-FR-25 (Pág. 1)'!B33</f>
        <v>0</v>
      </c>
      <c r="C34" s="77">
        <f>'08-FR-25 (Pág. 1)'!C33</f>
        <v>0</v>
      </c>
      <c r="D34" s="77">
        <f>'08-FR-25 (Pág. 1)'!F33</f>
        <v>0</v>
      </c>
      <c r="E34" s="78">
        <f>'08-FR-25 (Pág. 1)'!G33</f>
        <v>0</v>
      </c>
      <c r="F34" s="198">
        <f>'08-FR-25 (Pág. 1)'!I33</f>
        <v>0</v>
      </c>
      <c r="G34" s="77">
        <f>'08-FR-25 (Pág. 1)'!J33</f>
        <v>0</v>
      </c>
      <c r="H34" s="196">
        <f>'08-FR-25 (Pág. 1)'!N33</f>
        <v>0</v>
      </c>
      <c r="I34" s="196">
        <f>'08-FR-25 (Pág. 1)'!O33</f>
        <v>0</v>
      </c>
      <c r="J34" s="77"/>
      <c r="K34" s="77"/>
      <c r="L34" s="199" t="str">
        <f t="shared" si="0"/>
        <v/>
      </c>
      <c r="M34" s="200"/>
      <c r="N34" s="77"/>
      <c r="O34" s="77"/>
      <c r="P34" s="199" t="str">
        <f t="shared" si="1"/>
        <v/>
      </c>
      <c r="Q34" s="200"/>
      <c r="R34" s="77"/>
      <c r="S34" s="77"/>
      <c r="T34" s="199" t="str">
        <f t="shared" si="2"/>
        <v/>
      </c>
      <c r="U34" s="200"/>
      <c r="V34" s="77"/>
      <c r="W34" s="77"/>
      <c r="X34" s="199" t="str">
        <f t="shared" si="3"/>
        <v/>
      </c>
      <c r="Y34" s="200"/>
      <c r="Z34" s="201"/>
    </row>
    <row r="35" spans="2:26" ht="39" hidden="1" customHeight="1" x14ac:dyDescent="0.2">
      <c r="B35" s="197">
        <f>'08-FR-25 (Pág. 1)'!B34</f>
        <v>0</v>
      </c>
      <c r="C35" s="77">
        <f>'08-FR-25 (Pág. 1)'!C34</f>
        <v>0</v>
      </c>
      <c r="D35" s="77">
        <f>'08-FR-25 (Pág. 1)'!F34</f>
        <v>0</v>
      </c>
      <c r="E35" s="78">
        <f>'08-FR-25 (Pág. 1)'!G34</f>
        <v>0</v>
      </c>
      <c r="F35" s="198">
        <f>'08-FR-25 (Pág. 1)'!I34</f>
        <v>0</v>
      </c>
      <c r="G35" s="77">
        <f>'08-FR-25 (Pág. 1)'!J34</f>
        <v>0</v>
      </c>
      <c r="H35" s="196">
        <f>'08-FR-25 (Pág. 1)'!N34</f>
        <v>0</v>
      </c>
      <c r="I35" s="196">
        <f>'08-FR-25 (Pág. 1)'!O34</f>
        <v>0</v>
      </c>
      <c r="J35" s="77"/>
      <c r="K35" s="77"/>
      <c r="L35" s="199" t="str">
        <f t="shared" si="0"/>
        <v/>
      </c>
      <c r="M35" s="200"/>
      <c r="N35" s="77"/>
      <c r="O35" s="77"/>
      <c r="P35" s="199" t="str">
        <f t="shared" si="1"/>
        <v/>
      </c>
      <c r="Q35" s="200"/>
      <c r="R35" s="77"/>
      <c r="S35" s="77"/>
      <c r="T35" s="199" t="str">
        <f t="shared" si="2"/>
        <v/>
      </c>
      <c r="U35" s="200"/>
      <c r="V35" s="77"/>
      <c r="W35" s="77"/>
      <c r="X35" s="199" t="str">
        <f t="shared" si="3"/>
        <v/>
      </c>
      <c r="Y35" s="200"/>
      <c r="Z35" s="201"/>
    </row>
    <row r="36" spans="2:26" ht="39" hidden="1" customHeight="1" x14ac:dyDescent="0.2">
      <c r="B36" s="197">
        <f>'08-FR-25 (Pág. 1)'!B35</f>
        <v>0</v>
      </c>
      <c r="C36" s="77">
        <f>'08-FR-25 (Pág. 1)'!C35</f>
        <v>0</v>
      </c>
      <c r="D36" s="77">
        <f>'08-FR-25 (Pág. 1)'!F35</f>
        <v>0</v>
      </c>
      <c r="E36" s="78">
        <f>'08-FR-25 (Pág. 1)'!G35</f>
        <v>0</v>
      </c>
      <c r="F36" s="198">
        <f>'08-FR-25 (Pág. 1)'!I35</f>
        <v>0</v>
      </c>
      <c r="G36" s="77">
        <f>'08-FR-25 (Pág. 1)'!J35</f>
        <v>0</v>
      </c>
      <c r="H36" s="196">
        <f>'08-FR-25 (Pág. 1)'!N35</f>
        <v>0</v>
      </c>
      <c r="I36" s="196">
        <f>'08-FR-25 (Pág. 1)'!O35</f>
        <v>0</v>
      </c>
      <c r="J36" s="77"/>
      <c r="K36" s="77"/>
      <c r="L36" s="199" t="str">
        <f t="shared" si="0"/>
        <v/>
      </c>
      <c r="M36" s="200"/>
      <c r="N36" s="77"/>
      <c r="O36" s="77"/>
      <c r="P36" s="199" t="str">
        <f t="shared" si="1"/>
        <v/>
      </c>
      <c r="Q36" s="200"/>
      <c r="R36" s="77"/>
      <c r="S36" s="77"/>
      <c r="T36" s="199" t="str">
        <f t="shared" si="2"/>
        <v/>
      </c>
      <c r="U36" s="200"/>
      <c r="V36" s="77"/>
      <c r="W36" s="77"/>
      <c r="X36" s="199" t="str">
        <f t="shared" si="3"/>
        <v/>
      </c>
      <c r="Y36" s="200"/>
      <c r="Z36" s="201"/>
    </row>
    <row r="37" spans="2:26" ht="39" hidden="1" customHeight="1" x14ac:dyDescent="0.2">
      <c r="B37" s="197">
        <f>'08-FR-25 (Pág. 1)'!B36</f>
        <v>0</v>
      </c>
      <c r="C37" s="77">
        <f>'08-FR-25 (Pág. 1)'!C36</f>
        <v>0</v>
      </c>
      <c r="D37" s="77">
        <f>'08-FR-25 (Pág. 1)'!F36</f>
        <v>0</v>
      </c>
      <c r="E37" s="78">
        <f>'08-FR-25 (Pág. 1)'!G36</f>
        <v>0</v>
      </c>
      <c r="F37" s="198">
        <f>'08-FR-25 (Pág. 1)'!I36</f>
        <v>0</v>
      </c>
      <c r="G37" s="77">
        <f>'08-FR-25 (Pág. 1)'!J36</f>
        <v>0</v>
      </c>
      <c r="H37" s="196">
        <f>'08-FR-25 (Pág. 1)'!N36</f>
        <v>0</v>
      </c>
      <c r="I37" s="196">
        <f>'08-FR-25 (Pág. 1)'!O36</f>
        <v>0</v>
      </c>
      <c r="J37" s="77"/>
      <c r="K37" s="77"/>
      <c r="L37" s="199" t="str">
        <f t="shared" si="0"/>
        <v/>
      </c>
      <c r="M37" s="200"/>
      <c r="N37" s="77"/>
      <c r="O37" s="77"/>
      <c r="P37" s="199" t="str">
        <f t="shared" si="1"/>
        <v/>
      </c>
      <c r="Q37" s="200"/>
      <c r="R37" s="77"/>
      <c r="S37" s="77"/>
      <c r="T37" s="199" t="str">
        <f t="shared" si="2"/>
        <v/>
      </c>
      <c r="U37" s="200"/>
      <c r="V37" s="77"/>
      <c r="W37" s="77"/>
      <c r="X37" s="199" t="str">
        <f t="shared" si="3"/>
        <v/>
      </c>
      <c r="Y37" s="200"/>
      <c r="Z37" s="201"/>
    </row>
    <row r="38" spans="2:26" ht="39" hidden="1" customHeight="1" x14ac:dyDescent="0.2">
      <c r="B38" s="197">
        <f>'08-FR-25 (Pág. 1)'!B37</f>
        <v>0</v>
      </c>
      <c r="C38" s="77">
        <f>'08-FR-25 (Pág. 1)'!C37</f>
        <v>0</v>
      </c>
      <c r="D38" s="77">
        <f>'08-FR-25 (Pág. 1)'!F37</f>
        <v>0</v>
      </c>
      <c r="E38" s="78">
        <f>'08-FR-25 (Pág. 1)'!G37</f>
        <v>0</v>
      </c>
      <c r="F38" s="198">
        <f>'08-FR-25 (Pág. 1)'!I37</f>
        <v>0</v>
      </c>
      <c r="G38" s="77">
        <f>'08-FR-25 (Pág. 1)'!J37</f>
        <v>0</v>
      </c>
      <c r="H38" s="196">
        <f>'08-FR-25 (Pág. 1)'!N37</f>
        <v>0</v>
      </c>
      <c r="I38" s="196">
        <f>'08-FR-25 (Pág. 1)'!O37</f>
        <v>0</v>
      </c>
      <c r="J38" s="77"/>
      <c r="K38" s="77"/>
      <c r="L38" s="199" t="str">
        <f t="shared" si="0"/>
        <v/>
      </c>
      <c r="M38" s="200"/>
      <c r="N38" s="77"/>
      <c r="O38" s="77"/>
      <c r="P38" s="199" t="str">
        <f t="shared" si="1"/>
        <v/>
      </c>
      <c r="Q38" s="200"/>
      <c r="R38" s="77"/>
      <c r="S38" s="77"/>
      <c r="T38" s="199" t="str">
        <f t="shared" si="2"/>
        <v/>
      </c>
      <c r="U38" s="200"/>
      <c r="V38" s="77"/>
      <c r="W38" s="77"/>
      <c r="X38" s="199" t="str">
        <f t="shared" si="3"/>
        <v/>
      </c>
      <c r="Y38" s="200"/>
      <c r="Z38" s="201"/>
    </row>
    <row r="39" spans="2:26" ht="39" hidden="1" customHeight="1" x14ac:dyDescent="0.2">
      <c r="B39" s="197">
        <f>'08-FR-25 (Pág. 1)'!B38</f>
        <v>0</v>
      </c>
      <c r="C39" s="77">
        <f>'08-FR-25 (Pág. 1)'!C38</f>
        <v>0</v>
      </c>
      <c r="D39" s="77">
        <f>'08-FR-25 (Pág. 1)'!F38</f>
        <v>0</v>
      </c>
      <c r="E39" s="78">
        <f>'08-FR-25 (Pág. 1)'!G38</f>
        <v>0</v>
      </c>
      <c r="F39" s="198">
        <f>'08-FR-25 (Pág. 1)'!I38</f>
        <v>0</v>
      </c>
      <c r="G39" s="77">
        <f>'08-FR-25 (Pág. 1)'!J38</f>
        <v>0</v>
      </c>
      <c r="H39" s="196">
        <f>'08-FR-25 (Pág. 1)'!N38</f>
        <v>0</v>
      </c>
      <c r="I39" s="196">
        <f>'08-FR-25 (Pág. 1)'!O38</f>
        <v>0</v>
      </c>
      <c r="J39" s="77"/>
      <c r="K39" s="77"/>
      <c r="L39" s="199" t="str">
        <f t="shared" si="0"/>
        <v/>
      </c>
      <c r="M39" s="200"/>
      <c r="N39" s="77"/>
      <c r="O39" s="77"/>
      <c r="P39" s="199" t="str">
        <f t="shared" si="1"/>
        <v/>
      </c>
      <c r="Q39" s="200"/>
      <c r="R39" s="77"/>
      <c r="S39" s="77"/>
      <c r="T39" s="199" t="str">
        <f t="shared" si="2"/>
        <v/>
      </c>
      <c r="U39" s="200"/>
      <c r="V39" s="77"/>
      <c r="W39" s="77"/>
      <c r="X39" s="199" t="str">
        <f t="shared" si="3"/>
        <v/>
      </c>
      <c r="Y39" s="200"/>
      <c r="Z39" s="201"/>
    </row>
    <row r="40" spans="2:26" ht="39" hidden="1" customHeight="1" x14ac:dyDescent="0.2">
      <c r="B40" s="197">
        <f>'08-FR-25 (Pág. 1)'!B39</f>
        <v>0</v>
      </c>
      <c r="C40" s="77">
        <f>'08-FR-25 (Pág. 1)'!C39</f>
        <v>0</v>
      </c>
      <c r="D40" s="77">
        <f>'08-FR-25 (Pág. 1)'!F39</f>
        <v>0</v>
      </c>
      <c r="E40" s="78">
        <f>'08-FR-25 (Pág. 1)'!G39</f>
        <v>0</v>
      </c>
      <c r="F40" s="198">
        <f>'08-FR-25 (Pág. 1)'!I39</f>
        <v>0</v>
      </c>
      <c r="G40" s="77">
        <f>'08-FR-25 (Pág. 1)'!J39</f>
        <v>0</v>
      </c>
      <c r="H40" s="196">
        <f>'08-FR-25 (Pág. 1)'!N39</f>
        <v>0</v>
      </c>
      <c r="I40" s="196">
        <f>'08-FR-25 (Pág. 1)'!O39</f>
        <v>0</v>
      </c>
      <c r="J40" s="77"/>
      <c r="K40" s="77"/>
      <c r="L40" s="199" t="str">
        <f t="shared" si="0"/>
        <v/>
      </c>
      <c r="M40" s="200"/>
      <c r="N40" s="77"/>
      <c r="O40" s="77"/>
      <c r="P40" s="199" t="str">
        <f t="shared" si="1"/>
        <v/>
      </c>
      <c r="Q40" s="200"/>
      <c r="R40" s="77"/>
      <c r="S40" s="77"/>
      <c r="T40" s="199" t="str">
        <f t="shared" si="2"/>
        <v/>
      </c>
      <c r="U40" s="200"/>
      <c r="V40" s="77"/>
      <c r="W40" s="77"/>
      <c r="X40" s="199" t="str">
        <f t="shared" si="3"/>
        <v/>
      </c>
      <c r="Y40" s="200"/>
      <c r="Z40" s="201"/>
    </row>
    <row r="41" spans="2:26" ht="39" hidden="1" customHeight="1" x14ac:dyDescent="0.2">
      <c r="B41" s="197">
        <f>'08-FR-25 (Pág. 1)'!B40</f>
        <v>0</v>
      </c>
      <c r="C41" s="77">
        <f>'08-FR-25 (Pág. 1)'!C40</f>
        <v>0</v>
      </c>
      <c r="D41" s="77">
        <f>'08-FR-25 (Pág. 1)'!F40</f>
        <v>0</v>
      </c>
      <c r="E41" s="78">
        <f>'08-FR-25 (Pág. 1)'!G40</f>
        <v>0</v>
      </c>
      <c r="F41" s="198">
        <f>'08-FR-25 (Pág. 1)'!I40</f>
        <v>0</v>
      </c>
      <c r="G41" s="77">
        <f>'08-FR-25 (Pág. 1)'!J40</f>
        <v>0</v>
      </c>
      <c r="H41" s="196">
        <f>'08-FR-25 (Pág. 1)'!N40</f>
        <v>0</v>
      </c>
      <c r="I41" s="196">
        <f>'08-FR-25 (Pág. 1)'!O40</f>
        <v>0</v>
      </c>
      <c r="J41" s="77"/>
      <c r="K41" s="77"/>
      <c r="L41" s="199" t="str">
        <f t="shared" si="0"/>
        <v/>
      </c>
      <c r="M41" s="200"/>
      <c r="N41" s="77"/>
      <c r="O41" s="77"/>
      <c r="P41" s="199" t="str">
        <f t="shared" si="1"/>
        <v/>
      </c>
      <c r="Q41" s="200"/>
      <c r="R41" s="77"/>
      <c r="S41" s="77"/>
      <c r="T41" s="199" t="str">
        <f t="shared" si="2"/>
        <v/>
      </c>
      <c r="U41" s="200"/>
      <c r="V41" s="77"/>
      <c r="W41" s="77"/>
      <c r="X41" s="199" t="str">
        <f t="shared" si="3"/>
        <v/>
      </c>
      <c r="Y41" s="200"/>
      <c r="Z41" s="201"/>
    </row>
    <row r="42" spans="2:26" ht="39" hidden="1" customHeight="1" thickBot="1" x14ac:dyDescent="0.25">
      <c r="B42" s="202">
        <f>'08-FR-25 (Pág. 1)'!B41</f>
        <v>0</v>
      </c>
      <c r="C42" s="98">
        <f>'08-FR-25 (Pág. 1)'!C41</f>
        <v>0</v>
      </c>
      <c r="D42" s="203">
        <f>'08-FR-25 (Pág. 1)'!F41</f>
        <v>0</v>
      </c>
      <c r="E42" s="99">
        <f>'08-FR-25 (Pág. 1)'!G41</f>
        <v>0</v>
      </c>
      <c r="F42" s="204">
        <f>'08-FR-25 (Pág. 1)'!I41</f>
        <v>0</v>
      </c>
      <c r="G42" s="205">
        <f>'08-FR-25 (Pág. 1)'!J41</f>
        <v>0</v>
      </c>
      <c r="H42" s="206">
        <f>'08-FR-25 (Pág. 1)'!N41</f>
        <v>0</v>
      </c>
      <c r="I42" s="206">
        <f>'08-FR-25 (Pág. 1)'!O41</f>
        <v>0</v>
      </c>
      <c r="J42" s="205"/>
      <c r="K42" s="205"/>
      <c r="L42" s="207" t="str">
        <f t="shared" si="0"/>
        <v/>
      </c>
      <c r="M42" s="186"/>
      <c r="N42" s="205"/>
      <c r="O42" s="205"/>
      <c r="P42" s="207" t="str">
        <f t="shared" si="1"/>
        <v/>
      </c>
      <c r="Q42" s="186"/>
      <c r="R42" s="205"/>
      <c r="S42" s="205"/>
      <c r="T42" s="207" t="str">
        <f t="shared" si="2"/>
        <v/>
      </c>
      <c r="U42" s="186"/>
      <c r="V42" s="205"/>
      <c r="W42" s="205"/>
      <c r="X42" s="207" t="str">
        <f t="shared" si="3"/>
        <v/>
      </c>
      <c r="Y42" s="186"/>
      <c r="Z42" s="208"/>
    </row>
    <row r="43" spans="2:26" ht="39" customHeight="1" x14ac:dyDescent="0.2">
      <c r="B43" s="153" t="s">
        <v>7</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2:26" x14ac:dyDescent="0.2">
      <c r="B44" s="5"/>
      <c r="C44" s="5"/>
      <c r="D44" s="5"/>
      <c r="E44" s="5"/>
      <c r="F44" s="5"/>
      <c r="G44" s="5"/>
      <c r="H44" s="5"/>
      <c r="I44" s="5"/>
      <c r="J44" s="31"/>
      <c r="K44" s="31"/>
      <c r="L44" s="35"/>
      <c r="M44" s="5"/>
      <c r="N44" s="31"/>
      <c r="O44" s="31"/>
      <c r="P44" s="35"/>
      <c r="Q44" s="5"/>
      <c r="R44" s="31"/>
      <c r="S44" s="31"/>
      <c r="T44" s="35"/>
      <c r="U44" s="5"/>
      <c r="V44" s="31"/>
      <c r="W44" s="31"/>
      <c r="X44" s="35"/>
      <c r="Y44" s="5"/>
      <c r="Z44" s="5"/>
    </row>
    <row r="45" spans="2:26" x14ac:dyDescent="0.2">
      <c r="B45" s="5"/>
      <c r="C45" s="5"/>
      <c r="D45" s="5"/>
      <c r="E45" s="5"/>
      <c r="F45" s="5"/>
      <c r="G45" s="5"/>
      <c r="H45" s="5"/>
      <c r="I45" s="5"/>
      <c r="J45" s="31"/>
      <c r="K45" s="31"/>
      <c r="L45" s="35"/>
      <c r="M45" s="5"/>
      <c r="N45" s="31"/>
      <c r="O45" s="31"/>
      <c r="P45" s="35"/>
      <c r="Q45" s="5"/>
      <c r="R45" s="31"/>
      <c r="S45" s="31"/>
      <c r="T45" s="35"/>
      <c r="U45" s="5"/>
      <c r="V45" s="31"/>
      <c r="W45" s="31"/>
      <c r="X45" s="35"/>
      <c r="Y45" s="5"/>
      <c r="Z45" s="5"/>
    </row>
    <row r="46" spans="2:26" x14ac:dyDescent="0.2">
      <c r="B46" s="5"/>
      <c r="C46" s="5"/>
      <c r="D46" s="5"/>
      <c r="E46" s="5"/>
      <c r="F46" s="5"/>
      <c r="G46" s="5"/>
      <c r="H46" s="5"/>
      <c r="I46" s="5"/>
      <c r="J46" s="31"/>
      <c r="K46" s="31"/>
      <c r="L46" s="35"/>
      <c r="M46" s="5"/>
      <c r="N46" s="31"/>
      <c r="O46" s="31"/>
      <c r="P46" s="35"/>
      <c r="Q46" s="5"/>
      <c r="R46" s="31"/>
      <c r="S46" s="31"/>
      <c r="T46" s="35"/>
      <c r="U46" s="5"/>
      <c r="V46" s="31"/>
      <c r="W46" s="31"/>
      <c r="X46" s="35"/>
      <c r="Y46" s="5"/>
      <c r="Z46" s="5"/>
    </row>
    <row r="47" spans="2:26" x14ac:dyDescent="0.2">
      <c r="B47" s="5"/>
      <c r="C47" s="5"/>
      <c r="D47" s="5"/>
      <c r="E47" s="5"/>
      <c r="F47" s="5"/>
      <c r="G47" s="5"/>
      <c r="H47" s="5"/>
      <c r="I47" s="5"/>
      <c r="J47" s="31"/>
      <c r="K47" s="31"/>
      <c r="L47" s="35"/>
      <c r="M47" s="5"/>
      <c r="N47" s="31"/>
      <c r="O47" s="31"/>
      <c r="P47" s="35"/>
      <c r="Q47" s="5"/>
      <c r="R47" s="31"/>
      <c r="S47" s="31"/>
      <c r="T47" s="35"/>
      <c r="U47" s="5"/>
      <c r="V47" s="31"/>
      <c r="W47" s="31"/>
      <c r="X47" s="35"/>
      <c r="Y47" s="5"/>
      <c r="Z47" s="5"/>
    </row>
    <row r="48" spans="2:26" x14ac:dyDescent="0.2">
      <c r="B48" s="5"/>
      <c r="C48" s="5"/>
      <c r="D48" s="5"/>
      <c r="E48" s="5"/>
      <c r="F48" s="5"/>
      <c r="G48" s="5"/>
      <c r="H48" s="5"/>
      <c r="I48" s="5"/>
      <c r="J48" s="31"/>
      <c r="K48" s="31"/>
      <c r="L48" s="35"/>
      <c r="M48" s="5"/>
      <c r="N48" s="31"/>
      <c r="O48" s="31"/>
      <c r="P48" s="35"/>
      <c r="Q48" s="5"/>
      <c r="R48" s="31"/>
      <c r="S48" s="31"/>
      <c r="T48" s="35"/>
      <c r="U48" s="5"/>
      <c r="V48" s="31"/>
      <c r="W48" s="31"/>
      <c r="X48" s="35"/>
      <c r="Y48" s="5"/>
      <c r="Z48" s="5"/>
    </row>
    <row r="49" spans="2:28" x14ac:dyDescent="0.2">
      <c r="B49" s="5"/>
      <c r="C49" s="5"/>
      <c r="D49" s="5"/>
      <c r="E49" s="5"/>
      <c r="F49" s="5"/>
      <c r="G49" s="5"/>
      <c r="H49" s="5"/>
      <c r="I49" s="5"/>
      <c r="J49" s="31"/>
      <c r="K49" s="31"/>
      <c r="L49" s="35"/>
      <c r="M49" s="5"/>
      <c r="N49" s="31"/>
      <c r="O49" s="31"/>
      <c r="P49" s="35"/>
      <c r="Q49" s="5"/>
      <c r="R49" s="31"/>
      <c r="S49" s="31"/>
      <c r="T49" s="35"/>
      <c r="U49" s="5"/>
      <c r="V49" s="31"/>
      <c r="W49" s="31"/>
      <c r="X49" s="35"/>
      <c r="Y49" s="5"/>
      <c r="Z49" s="5"/>
    </row>
    <row r="50" spans="2:28" s="6" customFormat="1" ht="69.75" customHeight="1" x14ac:dyDescent="0.2">
      <c r="J50" s="32"/>
      <c r="K50" s="32"/>
      <c r="L50" s="36"/>
      <c r="N50" s="32"/>
      <c r="O50" s="32"/>
      <c r="P50" s="36"/>
      <c r="R50" s="32"/>
      <c r="S50" s="32"/>
      <c r="T50" s="36"/>
      <c r="V50" s="32"/>
      <c r="W50" s="32"/>
      <c r="X50" s="36"/>
    </row>
    <row r="51" spans="2:28" s="2" customFormat="1" ht="42" customHeight="1" x14ac:dyDescent="0.2">
      <c r="J51" s="33"/>
      <c r="K51" s="33"/>
      <c r="L51" s="37"/>
      <c r="N51" s="33"/>
      <c r="O51" s="33"/>
      <c r="P51" s="37"/>
      <c r="R51" s="33"/>
      <c r="S51" s="33"/>
      <c r="T51" s="37"/>
      <c r="V51" s="33"/>
      <c r="W51" s="33"/>
      <c r="X51" s="37"/>
    </row>
    <row r="52" spans="2:28" s="2" customFormat="1" ht="28.5" customHeight="1" x14ac:dyDescent="0.2">
      <c r="J52" s="33"/>
      <c r="K52" s="33"/>
      <c r="L52" s="37"/>
      <c r="N52" s="33"/>
      <c r="O52" s="33"/>
      <c r="P52" s="37"/>
      <c r="R52" s="33"/>
      <c r="S52" s="33"/>
      <c r="T52" s="37"/>
      <c r="V52" s="33"/>
      <c r="W52" s="33"/>
      <c r="X52" s="37"/>
    </row>
    <row r="53" spans="2:28" s="2" customFormat="1" ht="38.25" customHeight="1" x14ac:dyDescent="0.2">
      <c r="J53" s="33"/>
      <c r="K53" s="33"/>
      <c r="L53" s="37"/>
      <c r="N53" s="33"/>
      <c r="O53" s="33"/>
      <c r="P53" s="37"/>
      <c r="R53" s="33"/>
      <c r="S53" s="33"/>
      <c r="T53" s="37"/>
      <c r="V53" s="33"/>
      <c r="W53" s="33"/>
      <c r="X53" s="37"/>
    </row>
    <row r="54" spans="2:28" s="2" customFormat="1" ht="53.25" customHeight="1" x14ac:dyDescent="0.2">
      <c r="J54" s="33"/>
      <c r="K54" s="33"/>
      <c r="L54" s="37"/>
      <c r="N54" s="33"/>
      <c r="O54" s="33"/>
      <c r="P54" s="37"/>
      <c r="R54" s="33"/>
      <c r="S54" s="33"/>
      <c r="T54" s="37"/>
      <c r="V54" s="33"/>
      <c r="W54" s="33"/>
      <c r="X54" s="37"/>
    </row>
    <row r="55" spans="2:28" s="2" customFormat="1" ht="30.75" customHeight="1" x14ac:dyDescent="0.2">
      <c r="J55" s="33"/>
      <c r="K55" s="33"/>
      <c r="L55" s="37"/>
      <c r="N55" s="33"/>
      <c r="O55" s="33"/>
      <c r="P55" s="37"/>
      <c r="R55" s="33"/>
      <c r="S55" s="33"/>
      <c r="T55" s="37"/>
      <c r="V55" s="33"/>
      <c r="W55" s="33"/>
      <c r="X55" s="37"/>
    </row>
    <row r="56" spans="2:28" s="2" customFormat="1" ht="36" customHeight="1" x14ac:dyDescent="0.2">
      <c r="J56" s="33"/>
      <c r="K56" s="33"/>
      <c r="L56" s="37"/>
      <c r="N56" s="33"/>
      <c r="O56" s="33"/>
      <c r="P56" s="37"/>
      <c r="R56" s="33"/>
      <c r="S56" s="33"/>
      <c r="T56" s="37"/>
      <c r="V56" s="33"/>
      <c r="W56" s="33"/>
      <c r="X56" s="37"/>
    </row>
    <row r="57" spans="2:28" s="2" customFormat="1" ht="38.25" customHeight="1" x14ac:dyDescent="0.2">
      <c r="J57" s="33"/>
      <c r="K57" s="33"/>
      <c r="L57" s="37"/>
      <c r="N57" s="33"/>
      <c r="O57" s="33"/>
      <c r="P57" s="37"/>
      <c r="R57" s="33"/>
      <c r="S57" s="33"/>
      <c r="T57" s="37"/>
      <c r="V57" s="33"/>
      <c r="W57" s="33"/>
      <c r="X57" s="37"/>
    </row>
    <row r="58" spans="2:28" s="2" customFormat="1" ht="43.5" customHeight="1" x14ac:dyDescent="0.2">
      <c r="J58" s="33"/>
      <c r="K58" s="33"/>
      <c r="L58" s="37"/>
      <c r="N58" s="33"/>
      <c r="O58" s="33"/>
      <c r="P58" s="37"/>
      <c r="R58" s="33"/>
      <c r="S58" s="33"/>
      <c r="T58" s="37"/>
      <c r="V58" s="33"/>
      <c r="W58" s="33"/>
      <c r="X58" s="37"/>
    </row>
    <row r="59" spans="2:28" s="2" customFormat="1" ht="37.5" customHeight="1" x14ac:dyDescent="0.2">
      <c r="J59" s="33"/>
      <c r="K59" s="33"/>
      <c r="L59" s="37"/>
      <c r="N59" s="33"/>
      <c r="O59" s="33"/>
      <c r="P59" s="37"/>
      <c r="R59" s="33"/>
      <c r="S59" s="33"/>
      <c r="T59" s="37"/>
      <c r="V59" s="33"/>
      <c r="W59" s="33"/>
      <c r="X59" s="37"/>
    </row>
    <row r="60" spans="2:28" s="2" customFormat="1" ht="52.5" customHeight="1" x14ac:dyDescent="0.2">
      <c r="J60" s="33"/>
      <c r="K60" s="33"/>
      <c r="L60" s="37"/>
      <c r="N60" s="33"/>
      <c r="O60" s="33"/>
      <c r="P60" s="37"/>
      <c r="R60" s="33"/>
      <c r="S60" s="33"/>
      <c r="T60" s="37"/>
      <c r="V60" s="33"/>
      <c r="W60" s="33"/>
      <c r="X60" s="37"/>
    </row>
    <row r="61" spans="2:28" s="2" customFormat="1" ht="43.5" customHeight="1" x14ac:dyDescent="0.2">
      <c r="J61" s="33"/>
      <c r="K61" s="33"/>
      <c r="L61" s="37"/>
      <c r="N61" s="33"/>
      <c r="O61" s="33"/>
      <c r="P61" s="37"/>
      <c r="R61" s="33"/>
      <c r="S61" s="33"/>
      <c r="T61" s="37"/>
      <c r="V61" s="33"/>
      <c r="W61" s="33"/>
      <c r="X61" s="37"/>
    </row>
    <row r="62" spans="2:28" s="2" customFormat="1" ht="33.75" customHeight="1" x14ac:dyDescent="0.55000000000000004">
      <c r="J62" s="33"/>
      <c r="K62" s="33"/>
      <c r="L62" s="37"/>
      <c r="N62" s="33"/>
      <c r="O62" s="33"/>
      <c r="P62" s="37"/>
      <c r="R62" s="33"/>
      <c r="S62" s="33"/>
      <c r="T62" s="37"/>
      <c r="V62" s="33"/>
      <c r="W62" s="33"/>
      <c r="X62" s="37"/>
      <c r="AB62" s="7" t="s">
        <v>12</v>
      </c>
    </row>
    <row r="63" spans="2:28" s="2" customFormat="1" ht="21" customHeight="1" x14ac:dyDescent="0.55000000000000004">
      <c r="J63" s="33"/>
      <c r="K63" s="33"/>
      <c r="L63" s="37"/>
      <c r="N63" s="33"/>
      <c r="O63" s="33"/>
      <c r="P63" s="37"/>
      <c r="R63" s="33"/>
      <c r="S63" s="33"/>
      <c r="T63" s="37"/>
      <c r="V63" s="33"/>
      <c r="W63" s="33"/>
      <c r="X63" s="37"/>
      <c r="AB63" s="7" t="s">
        <v>13</v>
      </c>
    </row>
    <row r="64" spans="2:28" s="2" customFormat="1" ht="19.5" customHeight="1" x14ac:dyDescent="0.55000000000000004">
      <c r="J64" s="33"/>
      <c r="K64" s="33"/>
      <c r="L64" s="37"/>
      <c r="N64" s="33"/>
      <c r="O64" s="33"/>
      <c r="P64" s="37"/>
      <c r="R64" s="33"/>
      <c r="S64" s="33"/>
      <c r="T64" s="37"/>
      <c r="V64" s="33"/>
      <c r="W64" s="33"/>
      <c r="X64" s="37"/>
      <c r="AB64" s="7" t="s">
        <v>14</v>
      </c>
    </row>
    <row r="65" spans="10:28" s="2" customFormat="1" ht="37.5" customHeight="1" x14ac:dyDescent="0.55000000000000004">
      <c r="J65" s="33"/>
      <c r="K65" s="33"/>
      <c r="L65" s="37"/>
      <c r="N65" s="33"/>
      <c r="O65" s="33"/>
      <c r="P65" s="37"/>
      <c r="R65" s="33"/>
      <c r="S65" s="33"/>
      <c r="T65" s="37"/>
      <c r="V65" s="33"/>
      <c r="W65" s="33"/>
      <c r="X65" s="37"/>
      <c r="AB65" s="7" t="s">
        <v>15</v>
      </c>
    </row>
    <row r="66" spans="10:28" s="2" customFormat="1" ht="70.5" customHeight="1" x14ac:dyDescent="0.55000000000000004">
      <c r="J66" s="33"/>
      <c r="K66" s="33"/>
      <c r="L66" s="37"/>
      <c r="N66" s="33"/>
      <c r="O66" s="33"/>
      <c r="P66" s="37"/>
      <c r="R66" s="33"/>
      <c r="S66" s="33"/>
      <c r="T66" s="37"/>
      <c r="V66" s="33"/>
      <c r="W66" s="33"/>
      <c r="X66" s="37"/>
      <c r="AB66" s="7" t="s">
        <v>16</v>
      </c>
    </row>
    <row r="67" spans="10:28" s="6" customFormat="1" ht="44.25" x14ac:dyDescent="0.55000000000000004">
      <c r="J67" s="32"/>
      <c r="K67" s="32"/>
      <c r="L67" s="36"/>
      <c r="N67" s="32"/>
      <c r="O67" s="32"/>
      <c r="P67" s="36"/>
      <c r="R67" s="32"/>
      <c r="S67" s="32"/>
      <c r="T67" s="36"/>
      <c r="V67" s="32"/>
      <c r="W67" s="32"/>
      <c r="X67" s="36"/>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D2:X6"/>
    <mergeCell ref="Y2:Z2"/>
    <mergeCell ref="B8:Z8"/>
    <mergeCell ref="B9:Z9"/>
    <mergeCell ref="B2:C6"/>
    <mergeCell ref="B43:Z43"/>
    <mergeCell ref="X10:Y10"/>
    <mergeCell ref="N11:P11"/>
    <mergeCell ref="R11:T11"/>
    <mergeCell ref="R10:U10"/>
    <mergeCell ref="V11:X11"/>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2019-11-05T18:03:50Z</dcterms:modified>
</cp:coreProperties>
</file>