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fmsanchez d\DTH\AUDITORÍA CONTROL INTERNO\PLAN DE MEJORAMIENTO\"/>
    </mc:Choice>
  </mc:AlternateContent>
  <xr:revisionPtr revIDLastSave="0" documentId="13_ncr:1_{AB461E65-89F2-46D5-B217-73D96AC0C1AF}" xr6:coauthVersionLast="41" xr6:coauthVersionMax="41"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19440" windowHeight="1404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<sst xmlns="http://schemas.openxmlformats.org/spreadsheetml/2006/main" count="271" uniqueCount="148">
  <si>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</si>
  <si>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</si>
  <si>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</si>
  <si>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</si>
  <si>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</si>
  <si>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</si>
  <si>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</si>
  <si>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</si>
  <si>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</si>
  <si>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</si>
  <si>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</si>
  <si>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</si>
  <si>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</si>
  <si>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</si>
  <si>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</si>
  <si>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</si>
  <si>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</si>
  <si>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</si>
  <si>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</si>
  <si>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</si>
  <si>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</si>
  <si>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</si>
  <si>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</si>
  <si>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</si>
  <si>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</si>
  <si>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</si>
  <si>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</si>
  <si>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</si>
  <si>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</si>
  <si>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</si>
  <si>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</si>
  <si>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</si>
  <si>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</si>
  <si>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</si>
  <si>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</si>
  <si>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</si>
  <si>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</si>
  <si>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</si>
  <si>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</si>
  <si>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</si>
  <si>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</si>
  <si>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</si>
  <si>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</si>
  <si>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</si>
  <si>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</si>
  <si>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</si>
  <si>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</si>
  <si>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</si>
  <si>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</si>
  <si>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</si>
  <si>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</si>
  <si>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</si>
  <si>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</si>
  <si>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</si>
  <si>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</si>
  <si>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</si>
  <si>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</si>
  <si>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</si>
  <si>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</si>
  <si>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</si>
  <si>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</si>
  <si>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</si>
  <si>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</si>
  <si>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</si>
  <si>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</si>
  <si>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</si>
  <si>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</si>
  <si>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</si>
  <si>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</si>
  <si>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</si>
  <si>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</si>
  <si>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</si>
  <si>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</si>
  <si>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</si>
  <si>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</si>
  <si>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</si>
  <si>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GARANTIZAR LA DEBIDA FORMACIÓN Y DISPONIBILIDAD DE BRIGADISTAS, ESPECÍFICAMENTE EN LA LOCALIDAD DE TEUSAQUILLO, DE ACUERDO CON LA LEY 1072 DE 2015 (POR CADA PUNTO FUNCIONAL 1 BRIGADISTA)</t>
  </si>
  <si>
    <t>LA PERSONERÍA LOCAL DE SAN CRISTOBAL NO CUENTA CON UN BRIGADISTA PARA APOYAR CUALQUIER EVENTUALIDAD QUE SE PRESENTE ANTE UNA EMERGENCIA. LA SEDE LOCAL SOLICITO LA INSCRIPCION DE BRIGADISTA, POSTULANDOSE DE MANERA VOLUNTARIA A LA FUNCIONARIA DERLY VIVIANA QUIROGA, QUIEN ENVIÓ SOLICITUD, PERO HASTA EL MOMENTO NO SE HA DADO RESPUESTA DE ACEPTACIÓN, CAPACITACIÓN NI VINCULACIÓN AL GRUPO COMO BRIGADISTA POR PARTE DEL RESPONSABLE DEL SG-SST. SE PRESENTA INCUMPLIMIENTO EL DECRETO 1072 DE 2015 Y NUMERAL 5.4. CONSULTA Y PARTICIPACIÓN DE LOS TRABAJADORES.</t>
  </si>
  <si>
    <t>EN EL C.A.C, AL VERIFICAR SI CONOCIAN EL PROCEDIMIENTO DE IDENTIFICACIÓN DE PELIGROS Y EVALUACIÓN DE LOS RIESGOS DEL SG-SST EN LA PERSONERÍA DELEGADA PARA ASUNTOS PENALES II, SE EVIDENCIÓ QUE NO CONOCIAN EL PROCEDIMIENTO NI CÓMO HACER LA IDENTIFICACIÓN DE PELIGROS, ASÍ MISMO SE LES INDAGÓ ACERCA DE LA POLÍTICA DEL SISTEMA Y LOS OBJETIVOS DEL MISMO A LO QUE RESPONDIERON QUE SI HABIAN VISTO CORREOS ELECTRÓNICOS CON ESE TIPO DE INFORMACIÓN, PERO QUE ESA TEMÁTICA NO SE HA SENSIBILIZADO MUCHO Y QUE CON SOLO ENVIAR UN CORREO NO SE PODIA DECIR QUE ELLOS ERAN SENSIBILIZADOS, LO ANTERIOR INCUMPLE EL NUMERAL 7.3 DE LA NORMA ISO 45001</t>
  </si>
  <si>
    <t>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t>
  </si>
  <si>
    <t>NO SE EVIDENCIÓ QUE LA ALTA DIRECCIÓN ESTÉ LLEVANDO A CABO LA RENDICIÓN DE CUENTAS DEL SG-SST A TODOS LOS NIVELES DE LA ORGANIZACIÓN, INCUMPLIENDO EL NUMERAL 5.1 LITERAL A) DE LA NORMA NTC ISO 45001:2018</t>
  </si>
  <si>
    <t>SE RECOMIENDA NORMALIZAR LOS SIGUIENTES DOCUMENTOS: MANUAL DEL SG-SST, PROCEDIMIENTO PARA LA VERIFICACIÓN Y EVALUACIÓN DE LOS CRITERIOS SST A CONTRATISTAS, PROVEEDORES Y SUBCONTRATISTAS, PROCEDIMIENTOS ACCIONES CORRECTIVAS Y PREVENTIVAS, PROCEDIMIENTO GESTIÓN DEL CAMBIO.</t>
  </si>
  <si>
    <t>EL FORMATO 01-FR-06 ACTAS DE REUNIÓN UTILIZADO COMO SOPORTE DE LOS REGISTROS DEL PROCESO, PRESENTAN MODIFICACIÓN EN CUANTO A LA SUPRESIÓN DEL APARTADO "COMPROMISOS" Y LA DESCRIPCIÓN DEL "DESARROLLO DE LA REUNIÓN", EN PÁGINAS QUE NO CUENTAN CON EL FORMATO CONTROLADO. EN TAL SENTIDO, SE RECOMIENDA SEGUIR LOS FORMATOS QUE HACEN PARTE DEL SGC.</t>
  </si>
  <si>
    <t>LOS EQUIPOS UTILIZADOS EN EL CONSULTORIO MEDICO Y QUE HACEN PARTE DEL PLAN MAESTRO DE EMERGENCIAS (TENSIOMETROS 4 DIGITALES Y 1 DE PARED, BALANZA, FONOS COPIO, DESFIBRILADOR), DENTRO DE LOS SOPORTES EVIDENCIADOS NO EVIDENCIAN LA CALIBRACIÓN EN LOS TERMINOS DEL SUBSISTEMA NACIONAL DE LA CALIDAD (ACREDITACION ANTE LA ONAC). POR TAL MOTIVO Y DADO EL ALCANCE DE LA NORMA ISO 9001:2015 DEFINIDO POR LA ORGANIZACION, SE RECOMIENDA EVALUAR LA INCLUSIÓN DEL NUMERAL 7.1.5.2 Y LA IMPLEMENTACIÓN DE LAS ACCIONES QUE BRINDEN RESPUESTA AL MISMO.</t>
  </si>
  <si>
    <t>NO SE EVIDENCIA SEÑALIZACIÓN EN EL ARCHIVO CENTRAL INCUMPLIENDO LOS REQUISITOS DE LA NORMA 1072 DE 2015, ARTICULO 2.2.4.6.24 MEDIDAS DE PREVENCIÓN Y CONTROL, NUMERAL 4 CONTROLES ADMINISTRATIVOS</t>
  </si>
  <si>
    <t>SUBDIRECTOR(A) DE DESARROLLO DEL TALENTO HUMANO</t>
  </si>
  <si>
    <t>ELEMENTOS DE PROTECCIÓN DE PERSONAL EPP'S</t>
  </si>
  <si>
    <t>RENDICIÓN DE CUENTAS DEL SG-SST</t>
  </si>
  <si>
    <t>CALIBRACIÓN EQUIPOS DE CONSULTORIO</t>
  </si>
  <si>
    <t>No DE BRIGADISTAS ASISTENTES A LA FORMACIÓN / No DE BRIGADISTAS CONVOCADOS A LA FORMACIÓN</t>
  </si>
  <si>
    <t>No DE EPP'S ENTREGADOS / No DE EPP'S SOLICITADOS</t>
  </si>
  <si>
    <t>CALIBRACIONES REALIZADAS / CALIBRACIONES PLANEADAS</t>
  </si>
  <si>
    <t>ELEMENTOS DE SEÑALIZACIÓN ENTREGADOS / ELEMENTOS DE SEÑALIZACIÓN ADQUIRIDOS</t>
  </si>
  <si>
    <t>ELEMENTOS DE SEÑALIZACIÓN</t>
  </si>
  <si>
    <t>RECURSO HUMANO:
EQUIPO DE TRABAJO SG-SST
REFERENTES DEL SG-SST
ALTA DIRECCIÓN
TODOS LOS NIVELES DEL SG-SST
RECURSO FÍSICO:
INSTALACIONES DE LA ENTIDAD
RECURSO LOGÍSTICO:
TRANSPORTE
EQUIPOS DE COMPUTO</t>
  </si>
  <si>
    <t>FUNCIONARIOS(AS) NO SE FAMILIARIZAN CON LOS CANALES DE COMUNICACIÓN DISPUESTOS EN LA ENTIDAD Y DESCONOCEN LAS DIVULGACIONES DE LA POLÍTICA Y OBJETIVOS DEL SG-SST, Y LA MATRIZ DE PELIGROS Y RIESGOS POR CADA SEDE.
LOS(AS) FUNCIONARIOS(AS) NO PARTICIPAN EN LAS ACTIVIDADES PROGRAMADAS, COMO CAMPAÑAS DE DIVULGACIÓN O SKETCHES, DONDE SE HA DADO LA RESPECTIVA SOCIALIZACIÓN DE CÓMO IDENTIFICAR Y REPORTAR LOS PELIGROS QUE SE PUEDAN GENERAR EN SU LUGAR DE TRABAJO.</t>
  </si>
  <si>
    <t>RECURSO HUMANO:
EQUIPO DEL SG-SST
PROVEEDORES ARL
PARTES INTERESADAS
RECURSO FINANCIERO:
MATERIAL DIDACTICO</t>
  </si>
  <si>
    <t>FORTALECER LA IDENTIFICACIÓN DE FACTORES PSICOSOCIALES Y FÍSICOS DEL RECURSO HUMANO (PRINCIPALMENTE EL QUE SE ENCUENTRA A CARGO DE LA ATENCIÓN AL PÚBLICO), CON EL FIN DE ESTABLECER ACCIONES QUE PERMITAN PROPORCIONAR UN AMBIENTE NECESARIO PARA QUE NUESTRO RECURSO HUMANO PUEDA DAR UN BUEN SERVICIO.</t>
  </si>
  <si>
    <t>INCORPORACIÓN DE ALGUNO DE LOS(AS) FUNCIONARIOS(AS) DE LA P.L. TEUSAQUILLO A LA BRIGADA DE EMERGENCIAS, ASEGURANDO EL COMPROMISO PERMANENTE DEL MISMO CON LAS ACTIVIDADES DE LA BRIGADA Y SU CONSTANTE ASISTENCIA A LAS JORNADAS DE CAPACITACIÓN Y ENTRENAMIENTO PROGRAMADAS.</t>
  </si>
  <si>
    <t>RECURSO HUMANO:
CAPACITADOR EN ACTIVIDADES DE BRIGADISTA
RECURSO FÍSICO:
INSTALACIONES DE LA ENTIDAD
ELEMENTOS DE PROTECCIÓN PERSONAL</t>
  </si>
  <si>
    <t>INCORPORACIÓN DE ALGUNO DE LOS(AS) FUNCIONARIOS(AS) DE LA P.L. SAN CRISTOBAL A LA BRIGADA DE EMERGENCIAS, ASEGURANDO EL COMPROMISO PERMANENTE DEL MISMO CON LAS ACTIVIDADES DE LA BRIGADA Y SU CONSTANTE ASISTENCIA A LAS JORNADAS DE CAPACITACIÓN Y ENTRENAMIENTO PROGRAMADAS.</t>
  </si>
  <si>
    <t>CONTINUAR CON EL PROCESO DE COMPRA DE EPPS PARA LOS(AS) FUNCIONARIOS(AS) QUE REQUIEREN DICHOS ELEMENTOS.</t>
  </si>
  <si>
    <t>RECURSO FÍSICO:
ELEMENTOS DE PROTECCIÓN PERSONAL SOLICITADOS POR LA DEPENDENCIA</t>
  </si>
  <si>
    <t>CONTINUAR CON EL PROCESO DE ADQUISICION DE SEÑALES PARA ASEGURAR SU INSTALACION EN LAS DISTINTAS SEDES DE LA ENTIDAD.</t>
  </si>
  <si>
    <t>RECURSOS FÍSICOS:
ELEMENTOS DE SEÑALIZACIÓN</t>
  </si>
  <si>
    <t>SE REALIZARÁ EL PROCESO DE CONTRATACIÓN PARA APLICAR LA BATERÍA DE RIESGO PSICOSOCIAL</t>
  </si>
  <si>
    <t>BATERÍA DE RIESGO PSICOSOCIAL</t>
  </si>
  <si>
    <t>RECURSO HUMANO:
EQUIPO DE SG-SST
RECURSO LOGÍSTICO:
APLICACIÓN DE LA BATERÍA DE RIESGO PSICOSOCIAL EN LAS SEDES DE LA ENTIDAD</t>
  </si>
  <si>
    <t>UNA VEZ DEFINIDO LOS EQUIPOS BIOMÉDICOS  QUE REQUIEREN SER CALIBRADOS, ENVIAMOS LAS RESPECTIVAS COTIZACIONES PARA EJECUTAR LA ACCIÓN Y DAR CUMPLIMIENTO CON LO EXIGIDO, POSTERIORMENTE SE DARÁ CURSO CON EL ÁREA DE PRESUPUESTO QUIEN DEFINE QUÉ EMPRESA O LABORATORIO REALIZARÁ LA CALIBRACIÓN DE LOS MISMOS</t>
  </si>
  <si>
    <t>RECURSO HUMANO:
EQUIPO DE SG-SST
RECURSO FÍSICO:
CALIBRACIONES A LOS EQUIPOS BIOMÉDICOS DEL CONSULTORIO MÉDICO</t>
  </si>
  <si>
    <t>RECURSO HUMANO:
SERVIDOR(A) ASIGNADO(A) PARA DILIGENCIAR EL ACTA DE REUNIÓN
RECURSO FÍSICO:
ACTA DE REUNIÓN</t>
  </si>
  <si>
    <t>RECURSO HUMANO:
PAR Y REFERENTE DEL PROCESO DE TALENTO HUMANO
RECURSO TECNOLÓGICO:
SISTEMA PARA CARGUE DE LOS DOCUMENTOS A LA INTRANET</t>
  </si>
  <si>
    <t>RECURSO HUMANO:
CAPACITADOR EN ACTIVIDADES DE BRIGADISTA
RECURSO FÍSICO:
INSTALACIONES DE LA ENTIDAD
ELEMENTOS PARA BRIGADA</t>
  </si>
  <si>
    <t>PERSONERA DE BOGOTÁ D.C.
SUBDIRECTOR(A) DE DESARROLLO DEL TALENTO HUMANO</t>
  </si>
  <si>
    <t>EL MANUAL DEL SG-SST Y EL PROCEDIMIENTO PARA LA VERIFICACIÓN Y EVALUACIÓN DE LOS CRITERIOS SST A CONTRATISTAS, PROVEEDORES Y SUBCONTRATISTAS ESTÁN EN PROCESO DE REVISIÓN Y CORRECCIÓN POR PARTE DEL PAR Y REFERENTE DEL PROCESO. DE ACUERDO A LAS CORRECCIONES O MODIFICACIONES PERTINENTES, SEGUIRÁN EN DEBIDO PROCESO DE CARGUE A LA INTRANET Y, POSTERIOR, DIVULGACIÓN DE LOS MISMOS POR LOS CANALES DE COMUNICACIÓN DE LA ENTIDAD.
EL FORMATO DE ACCIONES CORRECTIVAS Y PREVENTIVAS, Y EL PROCEDIMIENTO Y FORMATO DE GESTIÓN DEL CAMBIO, FUERON DEBIDAMENTE CARGADOS A LA INTRANET.</t>
  </si>
  <si>
    <t>RECOMENDACIÓN</t>
  </si>
  <si>
    <t>REDISEÑO INSTITUCIONAL DE LA ENTIDAD, CON EL CUAL SE MODIFICA LA ESTRUCTURA ORGANIZACIONAL Y LA PLANTA DE EMPLEOS DE LA PERSONERÍA DE BOGOTÁ, D. C., UNA VEZ APROBADO POR LA INSTANCIA COMPETENTE Y/O REUBICACIÓN DE UNO O MÁS FUNCIONARIOS A LA PERSONERÍA LOCAL DE FONTIBÓN.</t>
  </si>
  <si>
    <t xml:space="preserve">
MAYOR CUMPLIMIENTO DE LAS METAS E INDICADORES EN LA PERSONERÍA LOCAL
NO AFECTACIÓN DEL SERVICIO DE LA PERSONERÍA LOCAL, EN AUSENCIA DE FUNCIONARIOS POR INCAPACIDAD.</t>
  </si>
  <si>
    <t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t>
  </si>
  <si>
    <t>DIRECTOR OPERATIVO 009-02 DE TALENTO HUMANO</t>
  </si>
  <si>
    <t>1  REDISEÑO INSTITUCIONAL Y/O 1 REUBICACION LABORAL REALIZADA</t>
  </si>
  <si>
    <t>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t>
  </si>
  <si>
    <t>NO EXISTEN SUFICIENTES ABOGADOS EN LA DEPENDENCIA
NO EXISTEN ABOGADOS SUFICIENTES EN LA ENTIDAD.
LA PLANTA DE EMPLEOS DE LA PERSONERÍA DE BOGOTÁ, D.C., ES INSUFICIENTE
NO SE HA REALIZADO LA MODIFICACIÓN DE LA ESTRUCTURA ORGANIZACIONAL Y LA PLANTA DE EMPLEOS DE LA PERSONERÍA DE BOGOTÁ,
SE ENCUENTRA EN APROBACIÓN EL REDISEÑO INSTITUCIONAL, ANTE LA INSTANCIA RESPECTIVA</t>
  </si>
  <si>
    <t>RECURSOS HUMANOS
RECURSOS FINANCIEROS</t>
  </si>
  <si>
    <t>1 BRIGADISTA INCORPORADO Y FORMADO</t>
  </si>
  <si>
    <t>1 SENSIBILIZACIÓN Y TOMA DE CONCIENCIA A LOS(AS) FUNCIONARIOS(AS), CON EL FIN DE INTERIORIZAR ADECUADAMENTE LA POLÍTICA, LOS OBJETIVOS Y LA METODOLOGÍA PARA REPORTARLOS, MEDIANTE LA TOMA DE CONCIENCIA Y LOS CANALES DE COMUNICACIÓN ESTABLECIDOS.</t>
  </si>
  <si>
    <t>No. DE ACTIVIDADES DE SENSIBILIZACIÓN EJECUTADAS / No. ACTIVIDADES DE SENSIBILZACIÓN PROGRAMADAS</t>
  </si>
  <si>
    <t>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t>
  </si>
  <si>
    <t>No DE RENDICIONES DE CUENTAS EJECUTADAS / No DE RENDICIÓN DE CUENTAS PROGRAMADAS</t>
  </si>
  <si>
    <t>CONTROL DE LA DOCUMENTACIÓN
ESTANDARIZACIÓN DE PROCEDIMIENTOS
ALCANZAR LOS ESTANDARES DE CUMPLIMIENTO LEGAL</t>
  </si>
  <si>
    <t>REGISTRO DE LA INFORMACIÓN EN LA DOCUMENTACIÓN CONTROLADA.
ESTANDARAIZACIÓN DE LA INFORMACIÓN
CUMPLIMIENTO DE LOS LINEAMIENTOS EN CUANTO A LA DOCUMENTACIÓN</t>
  </si>
  <si>
    <t>SE SOCIALIZARÁ EL CORRECTO DILIGENCIAMIENTO DEL FORMATO 08-FR-06, ACTA DE REUNIÓN, CON LOS(AS) SERVIDORES(AS) DE LA SUBDIRECCIÓN DE DESARROLLO DEL TALENTO HUMANO</t>
  </si>
  <si>
    <t>SOCIALIZACIÓN DEL CORRECTO DILIGENCIAMIENTO DEL FORMATO 08-FR-06, ACTA DE REUNIÓN</t>
  </si>
  <si>
    <t xml:space="preserve">SOCIALIZACIÓN REALIZADA/SOCIALIZACIÓN PROGRAMADA </t>
  </si>
  <si>
    <t>DOCUMENTACIÓN DEL SG-SST PUBLICADA</t>
  </si>
  <si>
    <t>DOCUMENTOS PUBLICADOS Y SOCIALIZADOS / 4 DOCUMENTOS A PUBLICAR Y SOCIALIZAR</t>
  </si>
  <si>
    <t>1 BATERÍA RIESGO PSICOSOCIAL APLICADA</t>
  </si>
  <si>
    <t>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t>
  </si>
  <si>
    <t xml:space="preserve"> REDISEÑO INSTITUCIONAL Y/O REUBICACION LABORAL REALIZADA</t>
  </si>
  <si>
    <t>REDISEÑO INSTITUCIONAL Y/O REUBICACION LABORAL REALIZADA</t>
  </si>
  <si>
    <t>PERSONAL COMPETENTE PARA PRESTAR UNA ATENCIÓN ADECUADA EN EL MOMENTO DE UNA EMERGENCIA, ANTE LAS DISTINTAS EVENTUALIDADES QUE SE PUEDAN PRESENTAR INTERNA O EXTERNAMENTE EN LA ENTIDAD.
GENERAR UN SENTIDO DE PERTENENCIA HACIA LA ENTIDAD, BRINDANDO AYUDA Y SOCORRO A LOS(AS) SERVIDORES(AS) ANTE LAS POSIBLES EMERGENCIAS QUE SE PUEDAN PRESENTAR.</t>
  </si>
  <si>
    <t>SE REALIZARA SENSIBILIZACIÓN Y TOMA DE CONCIENCIA A LOS(AS) FUNCIONARIOS(AS), CON EL FIN DE INTERIORIZAR ADECUADAMENTE LA POLÍTICA, LOS OBJETIVOS Y LA METODOLOGÍA PARA REPORTARLOS, MEDIANTE LA TOMA DE CONCIENCIA Y LOS CANALES DE COMUNICACIÓN ESTABLECIDOS.</t>
  </si>
  <si>
    <t>EQUIPOS BIOMÉDICOS QUE CUMPLAN LOS REQUISITOS ESTABLECIDOS EN LA NORMATIVIDAD SANITARIA, EN MATERIA DE CALIBRACIÓN Y MEDICIONES.
REALIZAR EL MANTENIMIENTO DE LOS EQUIPOS BIOMÉDICOS ELÉCTRICOS O MECÁNICOS, CON SUJECIÓN A UN PROGRAMA DE REVISIONES PERIÓDICAS DE CARÁCTER PREVENTIVO Y CALIBRACIÓN DE EQUIPOS.</t>
  </si>
  <si>
    <t>FOMENTAR LA PARTICIPACIÓN ACTIVA EN LA APLICACIÓN DE INSTRUMENTOS QUE PERMITEN IDENTIFICAR FACTORES RELACIONADOS CON EL RIESGO PSICOSOCIAL Y EL FÍSICO (CUESTIONARIO DE CULTURA ORGANIZACIONAL)
CLARIDAD EN LA NORMATIVIDAD LEGAL VIGENTE ANTE LA PERIODICIDAD DE LA APLICACIÓN DE LA BATERÍA DE INSTRUMENTOS PARA LA EVALUACIÓN DE LOS INSTRUMENTOS DE RIESGO PSICOSOCIAL.</t>
  </si>
  <si>
    <t>NO SE RESPONDIÓ OFICIALMENTE A LA SOLICITUD DE LA FUNCIONARIA POR PARTE DE LA SDTH                                                                                 FALTA DE INTERES POR PARTE DE LOS(AS) FUNCIONARIOS(AS) DE LA ENTIDAD EN PERTENECER AL GRUPO DE BRIGADISTAS.                                                                                                             INCUMPLIMIENTO AL REGLAMENTO INTERNO DE LA BRIGADA DE EMERGENCIAS, PUES SE REQUIRIÓ TRES (03) VECES A LA FUNCIONARIA EN MENCIÓN PRESENTARSE A CAPACITACIÓN DURANTE LOS MESES DE JUNIO A AGOSTO, MEDIANTE MEMORANDOS DE CONVOCATORIA, PERO LA FUNCIONARIA NO ASISTIÓ NI ENVIÓ EXCUSA POR FUERZA MAYOR PARA JUSITIFICAR SU INASISTENCIA</t>
  </si>
  <si>
    <t>NO SE COMUNICA EN FORMA OPORTUNA DESDE LAS PERSONERIAS DELEGADAS LOS REQUERIMIENTOS DE EPP PARA FUNCIONARIOS DE PLANTA.                                                                                                                                                                                                                                                   EL OFICIO NO CORRESPONDE A UNA SOLICITUD DE ELEMENTOS DE PROTECCION PERSONAL EPP'S, SINO QUE FUE DIRIGIDO A ESTA DEPENDENCIA EN CALIDAD DE RESPUESTA AL OFICIO 2019IE63936 DEL 16/08/2019, MEDIANTE EL CUAL SE SOLICITABA INFORMACION SOBRE QUIENES ERAN LOS(AS) FUNCIONARIOS(AS) QUE REALIZAN VISITAS ADMINISTRATIVAS A SITIOS EN LOS QUE PUEDEN NECESITAR EPP'S, CON EL FIN DE DETERMINAR LA CANTIDAD EXACTA DE ELEMENTOS DE PROTECCIÓN PERSONAL A REQUERIR, MEDIANTE SOLICITUD DE COMPRA EN LA VIGENCIA ACTUAL                                                                                                                                                                                                                                                         NO SE HACE ENTREGA DE EPP SINO A FUNCIONARIOS NO SE INCLUYE A CONTRATISTAS.
LA MATRIZ EPPS DEBE SER CONSTANTEMENTE ACTUALIZADA</t>
  </si>
  <si>
    <t>LA NORMA ISO 45001:2018 NO ESTABLECE EN EL NUMERAL 5.1. QUE LA ALTA DIRECCIÓN DEBE HACER LA RENDICIÓN DE CUENTAS SG SST A TODOS LOS NIVELES DE LA ENTIDAD.
EL NUMERAL 5.1. DE LA NORMA ESTABLECE QUE LA ALTA DIRECCIÓN DEBE DEMOSTRAR EL COMPROMISO Y EL LIDERAZGO EN SG SST AL ASUMIR LA RESPONSABILIDAD (ESTABLECIDO EN LA RESOLUCIÓN 493 DE 2019) Y RENDIR CUENTAS PARA GARANTIZAR LA SALUD Y SEGURIDAD EN EL TRABAJO.
NO SE ESTABLECIÓ EN AUDITORIAS ANTERIORES QUE LA ALTA DIRECCIÓN DEBÍA HACER LA RENDICIÓN DE CUENTAS SG SST A TODOS LOS NIVELES DE LA ENTIDAD.
LA RENDICIÓN DE CUENTAS SG SST FUE REALIZADA AL NIVEL DIRECTIVO CON BASE EN LAS RESPONSABILIDADES Y AUTORIDADES ESTABLECIDAS EN LA RESOLUCIÓN 480 DE 2018 (RESOLUCIÓN DEROGADA POR LA 493 DE 2019)</t>
  </si>
  <si>
    <t>DESDE LA SUBDIRECCION GESTION DOCUMENTAL NO SE HIZO SOLICITUD ESPECIFICA PARA LA SEÑALIZACION Y DEMARCACION.                                                                     EL PROCESO DE COMPRA DE LOS ELEMENTOS DE SEÑALIZACIÓN SE ENCUENTRA EN DESARROLLO; SE HIZO SOLICITUD DE COMPRA Y ACTUALMENTE SE ENCUENTRA EN ETAPA DE COTIZACIÓN, PARA CUMPLIR LOS REQUISITOS Y ADQUIRIR DICHOS ELEMENTOS.
 LA ENTIDAD NO CUENTA CON LA POSIBILIDAD DE IMPRIMIR SEÑALES FOTOLUMINISCENTES.
 LOS TIEMPOS DEL PROCESO DE CONTRATACIÓN SON EXTENSOS, DE ACUERDO A LOS REQUERIMIENTOS LEGALES.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</si>
</sst>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8"/>
      </right>
      <top/>
      <bottom style="thin">
        <color indexed="64"/>
      </bottom>
      <diagonal/>
    </border>
  </borders>
  <cellStyleXfs count="2">
    <xf numFmtId="0" fontId="0" fillId="0" borderId="0"/>
    <xf numFmtId="9" fontId="12" fillId="0" borderId="0" applyFont="0" applyFill="0" applyBorder="0" applyAlignment="0" applyProtection="0"/>
  </cellStyleXfs>
  <cellXfs count="195">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4" fontId="0"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1"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5" fillId="3" borderId="16" xfId="0" applyNumberFormat="1" applyFont="1" applyFill="1" applyBorder="1" applyAlignment="1" applyProtection="1">
      <alignment horizontal="center" vertical="center" wrapText="1"/>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0"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5"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protection locked="0"/>
    </xf>
    <xf numFmtId="1" fontId="0" fillId="0" borderId="35" xfId="0" applyNumberFormat="1" applyFont="1" applyBorder="1" applyAlignment="1" applyProtection="1">
      <alignment horizontal="left" vertical="center" wrapText="1"/>
      <protection locked="0"/>
    </xf>
    <xf numFmtId="1" fontId="0" fillId="0" borderId="35"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44"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5"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0" fillId="0" borderId="45"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49" fontId="0" fillId="0" borderId="8" xfId="0" applyNumberFormat="1" applyFont="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wrapText="1"/>
      <protection locked="0"/>
    </xf>
    <xf numFmtId="49" fontId="0" fillId="0" borderId="30" xfId="0" applyNumberFormat="1" applyFont="1" applyBorder="1" applyAlignment="1" applyProtection="1">
      <alignment horizontal="justify" vertical="center" wrapText="1"/>
      <protection locked="0"/>
    </xf>
    <xf numFmtId="49" fontId="0" fillId="2" borderId="6" xfId="0" applyNumberFormat="1" applyFont="1" applyFill="1" applyBorder="1" applyAlignment="1" applyProtection="1">
      <alignment horizontal="left" vertical="center" wrapText="1"/>
      <protection locked="0"/>
    </xf>
    <xf numFmtId="49" fontId="0" fillId="2" borderId="30" xfId="0" applyNumberFormat="1" applyFont="1" applyFill="1" applyBorder="1" applyAlignment="1" applyProtection="1">
      <alignment horizontal="left" vertical="center" wrapText="1"/>
      <protection locked="0"/>
    </xf>
    <xf numFmtId="49" fontId="0" fillId="0" borderId="43" xfId="0" applyNumberFormat="1" applyFont="1" applyBorder="1" applyAlignment="1" applyProtection="1">
      <alignment horizontal="center" vertical="center"/>
      <protection locked="0"/>
    </xf>
    <xf numFmtId="49" fontId="0" fillId="0" borderId="56" xfId="0" applyNumberFormat="1" applyFont="1" applyBorder="1" applyAlignment="1" applyProtection="1">
      <alignment horizontal="center" vertical="center" wrapText="1"/>
      <protection locked="0"/>
    </xf>
    <xf numFmtId="49" fontId="0" fillId="0" borderId="0" xfId="0" applyNumberFormat="1" applyFont="1" applyAlignment="1" applyProtection="1">
      <alignment horizontal="left" vertical="center"/>
      <protection locked="0"/>
    </xf>
    <xf numFmtId="49" fontId="0" fillId="0" borderId="28" xfId="0" applyNumberFormat="1" applyFont="1" applyBorder="1" applyAlignment="1" applyProtection="1">
      <alignment horizontal="center" vertical="center" wrapText="1"/>
    </xf>
    <xf numFmtId="49" fontId="0" fillId="0" borderId="56" xfId="0" applyNumberFormat="1" applyFont="1" applyBorder="1" applyAlignment="1" applyProtection="1">
      <alignment horizontal="center" vertical="center" wrapText="1"/>
    </xf>
    <xf numFmtId="49" fontId="0" fillId="0" borderId="2" xfId="0" applyNumberFormat="1" applyFont="1" applyBorder="1" applyAlignment="1" applyProtection="1">
      <alignment horizontal="center" vertical="center" wrapText="1"/>
    </xf>
    <xf numFmtId="14" fontId="0" fillId="0" borderId="2" xfId="0" applyNumberFormat="1" applyFont="1" applyBorder="1" applyAlignment="1" applyProtection="1">
      <alignment horizontal="center" vertical="center"/>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48"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23" xfId="0" applyNumberFormat="1" applyFont="1" applyFill="1" applyBorder="1" applyAlignment="1" applyProtection="1">
      <alignment horizontal="center" vertical="center"/>
    </xf>
    <xf numFmtId="49" fontId="5" fillId="3" borderId="4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0" fontId="14" fillId="2" borderId="49" xfId="0" applyFont="1" applyFill="1" applyBorder="1" applyAlignment="1" applyProtection="1">
      <alignment horizontal="left" vertical="center"/>
    </xf>
    <xf numFmtId="0" fontId="14" fillId="2" borderId="50"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1"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3" xfId="0" applyNumberFormat="1" applyFont="1" applyFill="1" applyBorder="1" applyAlignment="1" applyProtection="1">
      <alignment horizontal="center" vertical="center"/>
    </xf>
    <xf numFmtId="49" fontId="5" fillId="3" borderId="54" xfId="0" applyNumberFormat="1" applyFont="1" applyFill="1" applyBorder="1" applyAlignment="1" applyProtection="1">
      <alignment horizontal="center" vertical="center"/>
    </xf>
    <xf numFmtId="0" fontId="14" fillId="2" borderId="49" xfId="0" applyFont="1" applyFill="1" applyBorder="1" applyAlignment="1">
      <alignment horizontal="left"/>
    </xf>
    <xf numFmtId="0" fontId="14" fillId="2" borderId="50"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6"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48"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0" fillId="0" borderId="45"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77"/>
  <sheetViews>
    <sheetView showGridLines="0" tabSelected="1" topLeftCell="G21" zoomScale="85" zoomScaleNormal="85" workbookViewId="0">
      <selection activeCell="H23" sqref="H23"/>
    </sheetView>
  </sheetViews>
  <sheetFormatPr baseColWidth="10" defaultColWidth="0" defaultRowHeight="12.75" x14ac:dyDescent="0.2"/>
  <cols>
    <col min="1" max="1" width="2.42578125" style="65" customWidth="1"/>
    <col min="2" max="2" width="7.28515625" style="65" customWidth="1"/>
    <col min="3" max="3" width="34.28515625" style="65" customWidth="1"/>
    <col min="4" max="4" width="24.7109375" style="41" customWidth="1"/>
    <col min="5" max="5" width="36.85546875" style="41" bestFit="1" customWidth="1"/>
    <col min="6" max="6" width="34.5703125" style="41" customWidth="1"/>
    <col min="7" max="7" width="47.5703125" style="65" customWidth="1"/>
    <col min="8" max="8" width="46" style="65" customWidth="1"/>
    <col min="9" max="9" width="43.85546875" style="65" customWidth="1"/>
    <col min="10" max="10" width="24.7109375" style="41" customWidth="1"/>
    <col min="11" max="13" width="28.7109375" style="41" customWidth="1"/>
    <col min="14" max="15" width="17.42578125" style="41" customWidth="1"/>
    <col min="16" max="16" width="2.28515625" style="65" customWidth="1"/>
    <col min="17" max="17" width="0" style="65" hidden="1" customWidth="1"/>
    <col min="18" max="16384" width="11.7109375" style="65" hidden="1"/>
  </cols>
  <sheetData>
    <row r="1" spans="2:15" ht="13.5" thickBot="1" x14ac:dyDescent="0.25"/>
    <row r="2" spans="2:15" ht="15.75" customHeight="1" x14ac:dyDescent="0.2">
      <c r="B2" s="143"/>
      <c r="C2" s="144"/>
      <c r="D2" s="143" t="s">
        <v>32</v>
      </c>
      <c r="E2" s="161"/>
      <c r="F2" s="161"/>
      <c r="G2" s="161"/>
      <c r="H2" s="161"/>
      <c r="I2" s="161"/>
      <c r="J2" s="161"/>
      <c r="K2" s="161"/>
      <c r="L2" s="161"/>
      <c r="M2" s="144"/>
      <c r="N2" s="152" t="s">
        <v>71</v>
      </c>
      <c r="O2" s="153"/>
    </row>
    <row r="3" spans="2:15" ht="15.75" customHeight="1" x14ac:dyDescent="0.2">
      <c r="B3" s="145"/>
      <c r="C3" s="146"/>
      <c r="D3" s="145"/>
      <c r="E3" s="162"/>
      <c r="F3" s="162"/>
      <c r="G3" s="162"/>
      <c r="H3" s="162"/>
      <c r="I3" s="162"/>
      <c r="J3" s="162"/>
      <c r="K3" s="162"/>
      <c r="L3" s="162"/>
      <c r="M3" s="146"/>
      <c r="N3" s="61" t="s">
        <v>28</v>
      </c>
      <c r="O3" s="62" t="s">
        <v>29</v>
      </c>
    </row>
    <row r="4" spans="2:15" ht="15.75" customHeight="1" x14ac:dyDescent="0.2">
      <c r="B4" s="145"/>
      <c r="C4" s="146"/>
      <c r="D4" s="145"/>
      <c r="E4" s="162"/>
      <c r="F4" s="162"/>
      <c r="G4" s="162"/>
      <c r="H4" s="162"/>
      <c r="I4" s="162"/>
      <c r="J4" s="162"/>
      <c r="K4" s="162"/>
      <c r="L4" s="162"/>
      <c r="M4" s="146"/>
      <c r="N4" s="63">
        <v>4</v>
      </c>
      <c r="O4" s="74" t="s">
        <v>47</v>
      </c>
    </row>
    <row r="5" spans="2:15" ht="15.75" customHeight="1" x14ac:dyDescent="0.2">
      <c r="B5" s="145"/>
      <c r="C5" s="146"/>
      <c r="D5" s="145"/>
      <c r="E5" s="162"/>
      <c r="F5" s="162"/>
      <c r="G5" s="162"/>
      <c r="H5" s="162"/>
      <c r="I5" s="162"/>
      <c r="J5" s="162"/>
      <c r="K5" s="162"/>
      <c r="L5" s="162"/>
      <c r="M5" s="146"/>
      <c r="N5" s="154" t="s">
        <v>30</v>
      </c>
      <c r="O5" s="155"/>
    </row>
    <row r="6" spans="2:15" ht="15.75" customHeight="1" thickBot="1" x14ac:dyDescent="0.25">
      <c r="B6" s="147"/>
      <c r="C6" s="148"/>
      <c r="D6" s="147"/>
      <c r="E6" s="163"/>
      <c r="F6" s="163"/>
      <c r="G6" s="163"/>
      <c r="H6" s="163"/>
      <c r="I6" s="163"/>
      <c r="J6" s="163"/>
      <c r="K6" s="163"/>
      <c r="L6" s="163"/>
      <c r="M6" s="148"/>
      <c r="N6" s="156">
        <v>43740</v>
      </c>
      <c r="O6" s="157"/>
    </row>
    <row r="7" spans="2:15" ht="7.5" customHeight="1" thickBot="1" x14ac:dyDescent="0.25">
      <c r="B7" s="64"/>
      <c r="C7" s="64"/>
      <c r="D7" s="10"/>
      <c r="E7" s="10"/>
      <c r="F7" s="10"/>
      <c r="G7" s="10"/>
      <c r="H7" s="10"/>
      <c r="I7" s="10"/>
      <c r="J7" s="10"/>
      <c r="K7" s="10"/>
      <c r="L7" s="10"/>
      <c r="M7" s="10"/>
      <c r="N7" s="10"/>
      <c r="O7" s="10"/>
    </row>
    <row r="8" spans="2:15" ht="48.75" customHeight="1" thickBot="1" x14ac:dyDescent="0.25">
      <c r="B8" s="158" t="s">
        <v>57</v>
      </c>
      <c r="C8" s="159"/>
      <c r="D8" s="159"/>
      <c r="E8" s="159"/>
      <c r="F8" s="159"/>
      <c r="G8" s="159"/>
      <c r="H8" s="159"/>
      <c r="I8" s="159"/>
      <c r="J8" s="159"/>
      <c r="K8" s="159"/>
      <c r="L8" s="159"/>
      <c r="M8" s="159"/>
      <c r="N8" s="159"/>
      <c r="O8" s="160"/>
    </row>
    <row r="9" spans="2:15" ht="48.75" customHeight="1" thickBot="1" x14ac:dyDescent="0.25">
      <c r="B9" s="164" t="s">
        <v>56</v>
      </c>
      <c r="C9" s="165"/>
      <c r="D9" s="165"/>
      <c r="E9" s="165"/>
      <c r="F9" s="165"/>
      <c r="G9" s="165"/>
      <c r="H9" s="165"/>
      <c r="I9" s="165"/>
      <c r="J9" s="165"/>
      <c r="K9" s="165"/>
      <c r="L9" s="165"/>
      <c r="M9" s="165"/>
      <c r="N9" s="165"/>
      <c r="O9" s="166"/>
    </row>
    <row r="10" spans="2:15" ht="30.75" customHeight="1" thickBot="1" x14ac:dyDescent="0.25">
      <c r="B10" s="150" t="s">
        <v>5</v>
      </c>
      <c r="C10" s="138" t="s">
        <v>31</v>
      </c>
      <c r="D10" s="138" t="s">
        <v>38</v>
      </c>
      <c r="E10" s="138" t="s">
        <v>4</v>
      </c>
      <c r="F10" s="142" t="s">
        <v>53</v>
      </c>
      <c r="G10" s="142"/>
      <c r="H10" s="138" t="s">
        <v>75</v>
      </c>
      <c r="I10" s="138" t="s">
        <v>73</v>
      </c>
      <c r="J10" s="140" t="s">
        <v>45</v>
      </c>
      <c r="K10" s="140" t="s">
        <v>52</v>
      </c>
      <c r="L10" s="167" t="s">
        <v>11</v>
      </c>
      <c r="M10" s="171" t="s">
        <v>1</v>
      </c>
      <c r="N10" s="169" t="s">
        <v>3</v>
      </c>
      <c r="O10" s="170"/>
    </row>
    <row r="11" spans="2:15" ht="30.75" customHeight="1" thickBot="1" x14ac:dyDescent="0.25">
      <c r="B11" s="151"/>
      <c r="C11" s="139"/>
      <c r="D11" s="149"/>
      <c r="E11" s="149"/>
      <c r="F11" s="55" t="s">
        <v>39</v>
      </c>
      <c r="G11" s="56" t="s">
        <v>54</v>
      </c>
      <c r="H11" s="139"/>
      <c r="I11" s="139"/>
      <c r="J11" s="141"/>
      <c r="K11" s="141"/>
      <c r="L11" s="168"/>
      <c r="M11" s="172"/>
      <c r="N11" s="27" t="s">
        <v>2</v>
      </c>
      <c r="O11" s="59" t="s">
        <v>46</v>
      </c>
    </row>
    <row r="12" spans="2:15" ht="158.25" customHeight="1" x14ac:dyDescent="0.2">
      <c r="B12" s="25">
        <v>1</v>
      </c>
      <c r="C12" s="75" t="s">
        <v>19</v>
      </c>
      <c r="D12" s="78" t="s">
        <v>36</v>
      </c>
      <c r="E12" s="78" t="s">
        <v>41</v>
      </c>
      <c r="F12" s="26" t="s">
        <v>51</v>
      </c>
      <c r="G12" s="129" t="s">
        <v>76</v>
      </c>
      <c r="H12" s="122" t="s">
        <v>140</v>
      </c>
      <c r="I12" s="120" t="s">
        <v>98</v>
      </c>
      <c r="J12" s="126" t="s">
        <v>124</v>
      </c>
      <c r="K12" s="72" t="s">
        <v>89</v>
      </c>
      <c r="L12" s="72" t="s">
        <v>85</v>
      </c>
      <c r="M12" s="72" t="s">
        <v>112</v>
      </c>
      <c r="N12" s="21">
        <v>43749</v>
      </c>
      <c r="O12" s="21">
        <v>43784</v>
      </c>
    </row>
    <row r="13" spans="2:15" ht="191.25" x14ac:dyDescent="0.2">
      <c r="B13" s="22">
        <v>2</v>
      </c>
      <c r="C13" s="76" t="s">
        <v>19</v>
      </c>
      <c r="D13" s="79" t="s">
        <v>36</v>
      </c>
      <c r="E13" s="79" t="s">
        <v>41</v>
      </c>
      <c r="F13" s="13" t="s">
        <v>50</v>
      </c>
      <c r="G13" s="129" t="s">
        <v>77</v>
      </c>
      <c r="H13" s="122" t="s">
        <v>144</v>
      </c>
      <c r="I13" s="118" t="s">
        <v>100</v>
      </c>
      <c r="J13" s="126" t="s">
        <v>124</v>
      </c>
      <c r="K13" s="72" t="s">
        <v>89</v>
      </c>
      <c r="L13" s="72" t="s">
        <v>85</v>
      </c>
      <c r="M13" s="72" t="s">
        <v>99</v>
      </c>
      <c r="N13" s="4">
        <v>43746</v>
      </c>
      <c r="O13" s="4">
        <v>43784</v>
      </c>
    </row>
    <row r="14" spans="2:15" ht="204" x14ac:dyDescent="0.2">
      <c r="B14" s="22">
        <v>3</v>
      </c>
      <c r="C14" s="76" t="s">
        <v>19</v>
      </c>
      <c r="D14" s="79" t="s">
        <v>36</v>
      </c>
      <c r="E14" s="79" t="s">
        <v>41</v>
      </c>
      <c r="F14" s="13" t="s">
        <v>50</v>
      </c>
      <c r="G14" s="129" t="s">
        <v>78</v>
      </c>
      <c r="H14" s="121" t="s">
        <v>95</v>
      </c>
      <c r="I14" s="118" t="s">
        <v>141</v>
      </c>
      <c r="J14" s="127" t="s">
        <v>125</v>
      </c>
      <c r="K14" s="71" t="s">
        <v>126</v>
      </c>
      <c r="L14" s="72" t="s">
        <v>85</v>
      </c>
      <c r="M14" s="71" t="s">
        <v>96</v>
      </c>
      <c r="N14" s="4">
        <v>43745</v>
      </c>
      <c r="O14" s="4">
        <v>43749</v>
      </c>
    </row>
    <row r="15" spans="2:15" ht="280.5" x14ac:dyDescent="0.2">
      <c r="B15" s="22">
        <v>4</v>
      </c>
      <c r="C15" s="76" t="s">
        <v>19</v>
      </c>
      <c r="D15" s="79" t="s">
        <v>36</v>
      </c>
      <c r="E15" s="79" t="s">
        <v>41</v>
      </c>
      <c r="F15" s="13" t="s">
        <v>50</v>
      </c>
      <c r="G15" s="129" t="s">
        <v>79</v>
      </c>
      <c r="H15" s="121" t="s">
        <v>145</v>
      </c>
      <c r="I15" s="118" t="s">
        <v>101</v>
      </c>
      <c r="J15" s="127" t="s">
        <v>86</v>
      </c>
      <c r="K15" s="71" t="s">
        <v>90</v>
      </c>
      <c r="L15" s="72" t="s">
        <v>85</v>
      </c>
      <c r="M15" s="71" t="s">
        <v>102</v>
      </c>
      <c r="N15" s="4">
        <v>43746</v>
      </c>
      <c r="O15" s="4">
        <v>43798</v>
      </c>
    </row>
    <row r="16" spans="2:15" ht="187.5" customHeight="1" x14ac:dyDescent="0.2">
      <c r="B16" s="22">
        <v>5</v>
      </c>
      <c r="C16" s="76" t="s">
        <v>19</v>
      </c>
      <c r="D16" s="79" t="s">
        <v>36</v>
      </c>
      <c r="E16" s="79" t="s">
        <v>41</v>
      </c>
      <c r="F16" s="13" t="s">
        <v>50</v>
      </c>
      <c r="G16" s="129" t="s">
        <v>80</v>
      </c>
      <c r="H16" s="121" t="s">
        <v>146</v>
      </c>
      <c r="I16" s="128" t="s">
        <v>127</v>
      </c>
      <c r="J16" s="127" t="s">
        <v>87</v>
      </c>
      <c r="K16" s="71" t="s">
        <v>128</v>
      </c>
      <c r="L16" s="72" t="s">
        <v>113</v>
      </c>
      <c r="M16" s="71" t="s">
        <v>94</v>
      </c>
      <c r="N16" s="4">
        <v>43784</v>
      </c>
      <c r="O16" s="4">
        <v>43860</v>
      </c>
    </row>
    <row r="17" spans="2:21" ht="247.5" customHeight="1" x14ac:dyDescent="0.2">
      <c r="B17" s="22">
        <v>6</v>
      </c>
      <c r="C17" s="76" t="s">
        <v>19</v>
      </c>
      <c r="D17" s="79" t="s">
        <v>36</v>
      </c>
      <c r="E17" s="79" t="s">
        <v>41</v>
      </c>
      <c r="F17" s="13" t="s">
        <v>51</v>
      </c>
      <c r="G17" s="129" t="s">
        <v>81</v>
      </c>
      <c r="H17" s="121" t="s">
        <v>129</v>
      </c>
      <c r="I17" s="128" t="s">
        <v>114</v>
      </c>
      <c r="J17" s="127" t="s">
        <v>134</v>
      </c>
      <c r="K17" s="72" t="s">
        <v>135</v>
      </c>
      <c r="L17" s="72" t="s">
        <v>85</v>
      </c>
      <c r="M17" s="71" t="s">
        <v>111</v>
      </c>
      <c r="N17" s="4">
        <v>43746</v>
      </c>
      <c r="O17" s="4">
        <v>43777</v>
      </c>
    </row>
    <row r="18" spans="2:21" ht="158.25" customHeight="1" x14ac:dyDescent="0.2">
      <c r="B18" s="22">
        <v>7</v>
      </c>
      <c r="C18" s="76" t="s">
        <v>19</v>
      </c>
      <c r="D18" s="79" t="s">
        <v>36</v>
      </c>
      <c r="E18" s="79" t="s">
        <v>41</v>
      </c>
      <c r="F18" s="13" t="s">
        <v>51</v>
      </c>
      <c r="G18" s="129" t="s">
        <v>82</v>
      </c>
      <c r="H18" s="121" t="s">
        <v>130</v>
      </c>
      <c r="I18" s="118" t="s">
        <v>131</v>
      </c>
      <c r="J18" s="127" t="s">
        <v>132</v>
      </c>
      <c r="K18" s="127" t="s">
        <v>133</v>
      </c>
      <c r="L18" s="72" t="s">
        <v>85</v>
      </c>
      <c r="M18" s="71" t="s">
        <v>110</v>
      </c>
      <c r="N18" s="4">
        <v>43747</v>
      </c>
      <c r="O18" s="4">
        <v>43753</v>
      </c>
    </row>
    <row r="19" spans="2:21" ht="178.5" x14ac:dyDescent="0.2">
      <c r="B19" s="22">
        <v>8</v>
      </c>
      <c r="C19" s="76" t="s">
        <v>19</v>
      </c>
      <c r="D19" s="79" t="s">
        <v>36</v>
      </c>
      <c r="E19" s="79" t="s">
        <v>41</v>
      </c>
      <c r="F19" s="13" t="s">
        <v>51</v>
      </c>
      <c r="G19" s="129" t="s">
        <v>83</v>
      </c>
      <c r="H19" s="121" t="s">
        <v>142</v>
      </c>
      <c r="I19" s="118" t="s">
        <v>108</v>
      </c>
      <c r="J19" s="127" t="s">
        <v>88</v>
      </c>
      <c r="K19" s="71" t="s">
        <v>91</v>
      </c>
      <c r="L19" s="72" t="s">
        <v>85</v>
      </c>
      <c r="M19" s="71" t="s">
        <v>109</v>
      </c>
      <c r="N19" s="4">
        <v>43740</v>
      </c>
      <c r="O19" s="4">
        <v>43799</v>
      </c>
    </row>
    <row r="20" spans="2:21" ht="158.25" customHeight="1" x14ac:dyDescent="0.2">
      <c r="B20" s="22">
        <v>9</v>
      </c>
      <c r="C20" s="76" t="s">
        <v>19</v>
      </c>
      <c r="D20" s="79" t="s">
        <v>36</v>
      </c>
      <c r="E20" s="79" t="s">
        <v>41</v>
      </c>
      <c r="F20" s="13" t="s">
        <v>50</v>
      </c>
      <c r="G20" s="129" t="s">
        <v>84</v>
      </c>
      <c r="H20" s="121" t="s">
        <v>147</v>
      </c>
      <c r="I20" s="118" t="s">
        <v>103</v>
      </c>
      <c r="J20" s="127" t="s">
        <v>93</v>
      </c>
      <c r="K20" s="71" t="s">
        <v>92</v>
      </c>
      <c r="L20" s="72" t="s">
        <v>85</v>
      </c>
      <c r="M20" s="71" t="s">
        <v>104</v>
      </c>
      <c r="N20" s="4">
        <v>43784</v>
      </c>
      <c r="O20" s="4">
        <v>43798</v>
      </c>
    </row>
    <row r="21" spans="2:21" ht="159" customHeight="1" x14ac:dyDescent="0.2">
      <c r="B21" s="22">
        <v>10</v>
      </c>
      <c r="C21" s="76" t="s">
        <v>19</v>
      </c>
      <c r="D21" s="79" t="s">
        <v>36</v>
      </c>
      <c r="E21" s="79" t="s">
        <v>41</v>
      </c>
      <c r="F21" s="13" t="s">
        <v>51</v>
      </c>
      <c r="G21" s="130" t="s">
        <v>97</v>
      </c>
      <c r="H21" s="121" t="s">
        <v>143</v>
      </c>
      <c r="I21" s="118" t="s">
        <v>105</v>
      </c>
      <c r="J21" s="127" t="s">
        <v>106</v>
      </c>
      <c r="K21" s="127" t="s">
        <v>136</v>
      </c>
      <c r="L21" s="72" t="s">
        <v>85</v>
      </c>
      <c r="M21" s="71" t="s">
        <v>107</v>
      </c>
      <c r="N21" s="4">
        <v>43742</v>
      </c>
      <c r="O21" s="4">
        <v>43800</v>
      </c>
    </row>
    <row r="22" spans="2:21" ht="120.75" customHeight="1" x14ac:dyDescent="0.2">
      <c r="B22" s="22">
        <v>11</v>
      </c>
      <c r="C22" s="76" t="s">
        <v>19</v>
      </c>
      <c r="D22" s="79" t="s">
        <v>36</v>
      </c>
      <c r="E22" s="79" t="s">
        <v>41</v>
      </c>
      <c r="F22" s="13" t="s">
        <v>115</v>
      </c>
      <c r="G22" s="117" t="s">
        <v>118</v>
      </c>
      <c r="H22" s="121" t="s">
        <v>117</v>
      </c>
      <c r="I22" s="117" t="s">
        <v>116</v>
      </c>
      <c r="J22" s="127" t="s">
        <v>139</v>
      </c>
      <c r="K22" s="127" t="s">
        <v>120</v>
      </c>
      <c r="L22" s="132" t="s">
        <v>119</v>
      </c>
      <c r="M22" s="71" t="s">
        <v>123</v>
      </c>
      <c r="N22" s="4">
        <v>43746</v>
      </c>
      <c r="O22" s="4">
        <v>43830</v>
      </c>
    </row>
    <row r="23" spans="2:21" ht="316.5" customHeight="1" x14ac:dyDescent="0.2">
      <c r="B23" s="22">
        <v>12</v>
      </c>
      <c r="C23" s="76" t="s">
        <v>19</v>
      </c>
      <c r="D23" s="79" t="s">
        <v>36</v>
      </c>
      <c r="E23" s="79" t="s">
        <v>41</v>
      </c>
      <c r="F23" s="13" t="s">
        <v>50</v>
      </c>
      <c r="G23" s="117" t="s">
        <v>121</v>
      </c>
      <c r="H23" s="121" t="s">
        <v>122</v>
      </c>
      <c r="I23" s="118" t="s">
        <v>137</v>
      </c>
      <c r="J23" s="127" t="s">
        <v>138</v>
      </c>
      <c r="K23" s="127" t="s">
        <v>120</v>
      </c>
      <c r="L23" s="132" t="s">
        <v>119</v>
      </c>
      <c r="M23" s="71" t="s">
        <v>123</v>
      </c>
      <c r="N23" s="4">
        <v>43746</v>
      </c>
      <c r="O23" s="4">
        <v>43830</v>
      </c>
    </row>
    <row r="24" spans="2:21" ht="129.75" customHeight="1" x14ac:dyDescent="0.2">
      <c r="B24" s="22"/>
      <c r="C24" s="76"/>
      <c r="D24" s="133"/>
      <c r="E24" s="79"/>
      <c r="F24" s="13"/>
      <c r="G24" s="117"/>
      <c r="H24" s="121"/>
      <c r="I24" s="118"/>
      <c r="J24" s="127"/>
      <c r="K24" s="127"/>
      <c r="L24" s="132"/>
      <c r="M24" s="71"/>
      <c r="N24" s="4"/>
      <c r="O24" s="4"/>
      <c r="P24" s="134"/>
      <c r="Q24" s="134"/>
      <c r="R24" s="135"/>
      <c r="S24" s="136"/>
      <c r="T24" s="137"/>
      <c r="U24" s="137"/>
    </row>
    <row r="25" spans="2:21" ht="62.25" customHeight="1" x14ac:dyDescent="0.2">
      <c r="B25" s="22"/>
      <c r="C25" s="76"/>
      <c r="D25" s="79"/>
      <c r="E25" s="79"/>
      <c r="F25" s="13"/>
      <c r="G25" s="117"/>
      <c r="H25" s="121"/>
      <c r="I25" s="118"/>
      <c r="J25" s="67"/>
      <c r="K25" s="68"/>
      <c r="L25" s="131"/>
      <c r="M25" s="71"/>
      <c r="N25" s="4"/>
      <c r="O25" s="4"/>
    </row>
    <row r="26" spans="2:21" ht="62.25" customHeight="1" x14ac:dyDescent="0.2">
      <c r="B26" s="22"/>
      <c r="C26" s="76"/>
      <c r="D26" s="79"/>
      <c r="E26" s="79"/>
      <c r="F26" s="13"/>
      <c r="G26" s="117"/>
      <c r="H26" s="121"/>
      <c r="I26" s="118"/>
      <c r="J26" s="67"/>
      <c r="K26" s="68"/>
      <c r="L26" s="68"/>
      <c r="M26" s="71"/>
      <c r="N26" s="4"/>
      <c r="O26" s="4"/>
    </row>
    <row r="27" spans="2:21" ht="62.25" customHeight="1" x14ac:dyDescent="0.2">
      <c r="B27" s="22"/>
      <c r="C27" s="76"/>
      <c r="D27" s="79"/>
      <c r="E27" s="79"/>
      <c r="F27" s="13"/>
      <c r="G27" s="117"/>
      <c r="H27" s="121"/>
      <c r="I27" s="118"/>
      <c r="J27" s="67"/>
      <c r="K27" s="68"/>
      <c r="L27" s="68"/>
      <c r="M27" s="71"/>
      <c r="N27" s="4"/>
      <c r="O27" s="4"/>
    </row>
    <row r="28" spans="2:21" ht="62.25" customHeight="1" x14ac:dyDescent="0.2">
      <c r="B28" s="22"/>
      <c r="C28" s="76"/>
      <c r="D28" s="79"/>
      <c r="E28" s="79"/>
      <c r="F28" s="13"/>
      <c r="G28" s="117"/>
      <c r="H28" s="121"/>
      <c r="I28" s="118"/>
      <c r="J28" s="67"/>
      <c r="K28" s="68"/>
      <c r="L28" s="68"/>
      <c r="M28" s="71"/>
      <c r="N28" s="4"/>
      <c r="O28" s="4"/>
    </row>
    <row r="29" spans="2:21" ht="62.25" customHeight="1" x14ac:dyDescent="0.2">
      <c r="B29" s="22"/>
      <c r="C29" s="76"/>
      <c r="D29" s="79"/>
      <c r="E29" s="79"/>
      <c r="F29" s="13"/>
      <c r="G29" s="117"/>
      <c r="H29" s="121"/>
      <c r="I29" s="118"/>
      <c r="J29" s="67"/>
      <c r="K29" s="68"/>
      <c r="L29" s="68"/>
      <c r="M29" s="71"/>
      <c r="N29" s="4"/>
      <c r="O29" s="4"/>
    </row>
    <row r="30" spans="2:21" ht="62.25" customHeight="1" x14ac:dyDescent="0.2">
      <c r="B30" s="22"/>
      <c r="C30" s="76"/>
      <c r="D30" s="79"/>
      <c r="E30" s="79"/>
      <c r="F30" s="13"/>
      <c r="G30" s="117"/>
      <c r="H30" s="121"/>
      <c r="I30" s="118"/>
      <c r="J30" s="67"/>
      <c r="K30" s="68"/>
      <c r="L30" s="68"/>
      <c r="M30" s="71"/>
      <c r="N30" s="4"/>
      <c r="O30" s="4"/>
    </row>
    <row r="31" spans="2:21" ht="62.25" customHeight="1" x14ac:dyDescent="0.2">
      <c r="B31" s="22"/>
      <c r="C31" s="76"/>
      <c r="D31" s="79"/>
      <c r="E31" s="79"/>
      <c r="F31" s="13"/>
      <c r="G31" s="117"/>
      <c r="H31" s="121"/>
      <c r="I31" s="118"/>
      <c r="J31" s="67"/>
      <c r="K31" s="68"/>
      <c r="L31" s="68"/>
      <c r="M31" s="71"/>
      <c r="N31" s="4"/>
      <c r="O31" s="4"/>
    </row>
    <row r="32" spans="2:21" ht="62.25" customHeight="1" x14ac:dyDescent="0.2">
      <c r="B32" s="22"/>
      <c r="C32" s="76"/>
      <c r="D32" s="79"/>
      <c r="E32" s="79"/>
      <c r="F32" s="13"/>
      <c r="G32" s="117"/>
      <c r="H32" s="121"/>
      <c r="I32" s="118"/>
      <c r="J32" s="67"/>
      <c r="K32" s="68"/>
      <c r="L32" s="68"/>
      <c r="M32" s="71"/>
      <c r="N32" s="4"/>
      <c r="O32" s="4"/>
    </row>
    <row r="33" spans="2:15" ht="62.25" customHeight="1" x14ac:dyDescent="0.2">
      <c r="B33" s="22"/>
      <c r="C33" s="76"/>
      <c r="D33" s="79"/>
      <c r="E33" s="79"/>
      <c r="F33" s="13"/>
      <c r="G33" s="117"/>
      <c r="H33" s="121"/>
      <c r="I33" s="118"/>
      <c r="J33" s="67"/>
      <c r="K33" s="68"/>
      <c r="L33" s="68"/>
      <c r="M33" s="71"/>
      <c r="N33" s="4"/>
      <c r="O33" s="4"/>
    </row>
    <row r="34" spans="2:15" ht="62.25" customHeight="1" x14ac:dyDescent="0.2">
      <c r="B34" s="22"/>
      <c r="C34" s="76"/>
      <c r="D34" s="79"/>
      <c r="E34" s="79"/>
      <c r="F34" s="13"/>
      <c r="G34" s="117"/>
      <c r="H34" s="121"/>
      <c r="I34" s="118"/>
      <c r="J34" s="67"/>
      <c r="K34" s="68"/>
      <c r="L34" s="68"/>
      <c r="M34" s="71"/>
      <c r="N34" s="4"/>
      <c r="O34" s="4"/>
    </row>
    <row r="35" spans="2:15" ht="62.25" customHeight="1" x14ac:dyDescent="0.2">
      <c r="B35" s="22"/>
      <c r="C35" s="76"/>
      <c r="D35" s="79"/>
      <c r="E35" s="79"/>
      <c r="F35" s="13"/>
      <c r="G35" s="117"/>
      <c r="H35" s="121"/>
      <c r="I35" s="118"/>
      <c r="J35" s="67"/>
      <c r="K35" s="68"/>
      <c r="L35" s="68"/>
      <c r="M35" s="71"/>
      <c r="N35" s="4"/>
      <c r="O35" s="4"/>
    </row>
    <row r="36" spans="2:15" ht="62.25" customHeight="1" x14ac:dyDescent="0.2">
      <c r="B36" s="22"/>
      <c r="C36" s="76"/>
      <c r="D36" s="79"/>
      <c r="E36" s="79"/>
      <c r="F36" s="13"/>
      <c r="G36" s="117"/>
      <c r="H36" s="121"/>
      <c r="I36" s="118"/>
      <c r="J36" s="67"/>
      <c r="K36" s="68"/>
      <c r="L36" s="68"/>
      <c r="M36" s="71"/>
      <c r="N36" s="4"/>
      <c r="O36" s="4"/>
    </row>
    <row r="37" spans="2:15" ht="62.25" customHeight="1" x14ac:dyDescent="0.2">
      <c r="B37" s="22"/>
      <c r="C37" s="76"/>
      <c r="D37" s="79"/>
      <c r="E37" s="79"/>
      <c r="F37" s="13"/>
      <c r="G37" s="117"/>
      <c r="H37" s="121"/>
      <c r="I37" s="118"/>
      <c r="J37" s="67"/>
      <c r="K37" s="68"/>
      <c r="L37" s="68"/>
      <c r="M37" s="71"/>
      <c r="N37" s="4"/>
      <c r="O37" s="4"/>
    </row>
    <row r="38" spans="2:15" ht="62.25" customHeight="1" x14ac:dyDescent="0.2">
      <c r="B38" s="22"/>
      <c r="C38" s="76"/>
      <c r="D38" s="79"/>
      <c r="E38" s="79"/>
      <c r="F38" s="13"/>
      <c r="G38" s="117"/>
      <c r="H38" s="121"/>
      <c r="I38" s="118"/>
      <c r="J38" s="67"/>
      <c r="K38" s="68"/>
      <c r="L38" s="68"/>
      <c r="M38" s="71"/>
      <c r="N38" s="4"/>
      <c r="O38" s="4"/>
    </row>
    <row r="39" spans="2:15" ht="62.25" customHeight="1" x14ac:dyDescent="0.2">
      <c r="B39" s="22"/>
      <c r="C39" s="76"/>
      <c r="D39" s="79"/>
      <c r="E39" s="79"/>
      <c r="F39" s="13"/>
      <c r="G39" s="117"/>
      <c r="H39" s="121"/>
      <c r="I39" s="118"/>
      <c r="J39" s="67"/>
      <c r="K39" s="68"/>
      <c r="L39" s="68"/>
      <c r="M39" s="71"/>
      <c r="N39" s="4"/>
      <c r="O39" s="4"/>
    </row>
    <row r="40" spans="2:15" ht="62.25" customHeight="1" x14ac:dyDescent="0.2">
      <c r="B40" s="22"/>
      <c r="C40" s="76"/>
      <c r="D40" s="79"/>
      <c r="E40" s="79"/>
      <c r="F40" s="13"/>
      <c r="G40" s="117"/>
      <c r="H40" s="121"/>
      <c r="I40" s="118"/>
      <c r="J40" s="67"/>
      <c r="K40" s="68"/>
      <c r="L40" s="68"/>
      <c r="M40" s="71"/>
      <c r="N40" s="4"/>
      <c r="O40" s="4"/>
    </row>
    <row r="41" spans="2:15" ht="62.25" customHeight="1" x14ac:dyDescent="0.2">
      <c r="B41" s="22"/>
      <c r="C41" s="76"/>
      <c r="D41" s="79"/>
      <c r="E41" s="79"/>
      <c r="F41" s="13"/>
      <c r="G41" s="118"/>
      <c r="H41" s="121"/>
      <c r="I41" s="118"/>
      <c r="J41" s="67"/>
      <c r="K41" s="68"/>
      <c r="L41" s="71"/>
      <c r="M41" s="71"/>
      <c r="N41" s="4"/>
      <c r="O41" s="4"/>
    </row>
    <row r="42" spans="2:15" ht="62.25" customHeight="1" thickBot="1" x14ac:dyDescent="0.25">
      <c r="B42" s="23"/>
      <c r="C42" s="77"/>
      <c r="D42" s="80"/>
      <c r="E42" s="80"/>
      <c r="F42" s="14"/>
      <c r="G42" s="119"/>
      <c r="H42" s="123"/>
      <c r="I42" s="119"/>
      <c r="J42" s="69"/>
      <c r="K42" s="70"/>
      <c r="L42" s="70"/>
      <c r="M42" s="73"/>
      <c r="N42" s="3"/>
      <c r="O42" s="3"/>
    </row>
    <row r="43" spans="2:15" ht="39" customHeight="1" x14ac:dyDescent="0.2">
      <c r="B43" s="124" t="s">
        <v>7</v>
      </c>
      <c r="C43" s="124"/>
      <c r="D43" s="125"/>
      <c r="E43" s="125"/>
      <c r="F43" s="124"/>
      <c r="G43" s="124"/>
      <c r="H43" s="125"/>
      <c r="I43" s="124"/>
      <c r="J43" s="124"/>
      <c r="K43" s="124"/>
      <c r="L43" s="124"/>
      <c r="M43" s="124"/>
      <c r="N43" s="124"/>
      <c r="O43" s="124"/>
    </row>
    <row r="50" spans="4:17" ht="69.75" customHeight="1" x14ac:dyDescent="0.2"/>
    <row r="51" spans="4:17" s="66" customFormat="1" ht="42" customHeight="1" x14ac:dyDescent="0.2">
      <c r="D51" s="42"/>
      <c r="E51" s="42"/>
      <c r="F51" s="42"/>
      <c r="J51" s="42"/>
      <c r="K51" s="42"/>
      <c r="L51" s="42"/>
      <c r="M51" s="42"/>
      <c r="N51" s="42"/>
      <c r="O51" s="42"/>
    </row>
    <row r="52" spans="4:17" s="66" customFormat="1" ht="28.5" customHeight="1" x14ac:dyDescent="0.2">
      <c r="D52" s="42"/>
      <c r="E52" s="42"/>
      <c r="F52" s="42"/>
      <c r="J52" s="42"/>
      <c r="K52" s="42"/>
      <c r="L52" s="42"/>
      <c r="M52" s="42"/>
      <c r="N52" s="42"/>
      <c r="O52" s="42"/>
    </row>
    <row r="53" spans="4:17" s="66" customFormat="1" ht="38.25" customHeight="1" x14ac:dyDescent="0.2">
      <c r="D53" s="42"/>
      <c r="E53" s="42"/>
      <c r="F53" s="42"/>
      <c r="J53" s="42"/>
      <c r="K53" s="42"/>
      <c r="L53" s="42"/>
      <c r="M53" s="42"/>
      <c r="N53" s="42"/>
      <c r="O53" s="42"/>
    </row>
    <row r="54" spans="4:17" s="66" customFormat="1" ht="53.25" customHeight="1" x14ac:dyDescent="0.2">
      <c r="D54" s="42"/>
      <c r="E54" s="42"/>
      <c r="F54" s="42"/>
      <c r="J54" s="42"/>
      <c r="K54" s="42"/>
      <c r="L54" s="42"/>
      <c r="M54" s="42"/>
      <c r="N54" s="42"/>
      <c r="O54" s="42"/>
    </row>
    <row r="55" spans="4:17" s="66" customFormat="1" ht="30.75" customHeight="1" x14ac:dyDescent="0.2">
      <c r="D55" s="42"/>
      <c r="E55" s="42"/>
      <c r="F55" s="42"/>
      <c r="J55" s="42"/>
      <c r="K55" s="42"/>
      <c r="L55" s="42"/>
      <c r="M55" s="42"/>
      <c r="N55" s="42"/>
      <c r="O55" s="42"/>
    </row>
    <row r="56" spans="4:17" s="66" customFormat="1" ht="36" customHeight="1" x14ac:dyDescent="0.2">
      <c r="D56" s="42"/>
      <c r="E56" s="42"/>
      <c r="F56" s="42"/>
      <c r="J56" s="42"/>
      <c r="K56" s="42"/>
      <c r="L56" s="42"/>
      <c r="M56" s="42"/>
      <c r="N56" s="42"/>
      <c r="O56" s="42"/>
    </row>
    <row r="57" spans="4:17" s="66" customFormat="1" ht="38.25" customHeight="1" x14ac:dyDescent="0.2">
      <c r="D57" s="42"/>
      <c r="E57" s="42"/>
      <c r="F57" s="42"/>
      <c r="J57" s="42"/>
      <c r="K57" s="42"/>
      <c r="L57" s="42"/>
      <c r="M57" s="42"/>
      <c r="N57" s="42"/>
      <c r="O57" s="42"/>
    </row>
    <row r="58" spans="4:17" s="66" customFormat="1" ht="43.5" customHeight="1" x14ac:dyDescent="0.2">
      <c r="D58" s="42"/>
      <c r="E58" s="42"/>
      <c r="F58" s="42"/>
      <c r="J58" s="42"/>
      <c r="K58" s="42"/>
      <c r="L58" s="42"/>
      <c r="M58" s="42"/>
      <c r="N58" s="42"/>
      <c r="O58" s="42"/>
    </row>
    <row r="59" spans="4:17" s="66" customFormat="1" ht="37.5" customHeight="1" x14ac:dyDescent="0.2">
      <c r="D59" s="42"/>
      <c r="E59" s="42"/>
      <c r="F59" s="42"/>
      <c r="J59" s="42"/>
      <c r="K59" s="42"/>
      <c r="L59" s="42"/>
      <c r="M59" s="42"/>
      <c r="N59" s="42"/>
      <c r="O59" s="42"/>
    </row>
    <row r="60" spans="4:17" s="66" customFormat="1" ht="52.5" customHeight="1" x14ac:dyDescent="0.2">
      <c r="D60" s="42"/>
      <c r="E60" s="42"/>
      <c r="F60" s="42"/>
      <c r="J60" s="42"/>
      <c r="K60" s="42"/>
      <c r="L60" s="42"/>
      <c r="M60" s="42"/>
      <c r="N60" s="42"/>
      <c r="O60" s="42"/>
    </row>
    <row r="61" spans="4:17" s="66" customFormat="1" ht="43.5" customHeight="1" x14ac:dyDescent="0.2">
      <c r="D61" s="42"/>
      <c r="E61" s="42"/>
      <c r="F61" s="42"/>
      <c r="J61" s="42"/>
      <c r="K61" s="42"/>
      <c r="L61" s="42"/>
      <c r="M61" s="42"/>
      <c r="N61" s="42"/>
      <c r="O61" s="42"/>
    </row>
    <row r="62" spans="4:17" s="66" customFormat="1" ht="33.75" customHeight="1" x14ac:dyDescent="0.2">
      <c r="D62" s="42"/>
      <c r="E62" s="42"/>
      <c r="F62" s="42"/>
      <c r="J62" s="42"/>
      <c r="K62" s="42"/>
      <c r="L62" s="42"/>
      <c r="M62" s="42"/>
      <c r="N62" s="42"/>
      <c r="O62" s="42"/>
      <c r="Q62" s="81" t="s">
        <v>12</v>
      </c>
    </row>
    <row r="63" spans="4:17" s="66" customFormat="1" ht="21" customHeight="1" x14ac:dyDescent="0.2">
      <c r="D63" s="42"/>
      <c r="E63" s="42"/>
      <c r="F63" s="42"/>
      <c r="J63" s="42"/>
      <c r="K63" s="42"/>
      <c r="L63" s="42"/>
      <c r="M63" s="42"/>
      <c r="N63" s="42"/>
      <c r="O63" s="42"/>
      <c r="Q63" s="81" t="s">
        <v>13</v>
      </c>
    </row>
    <row r="64" spans="4:17" s="66" customFormat="1" ht="19.5" customHeight="1" x14ac:dyDescent="0.2">
      <c r="D64" s="42"/>
      <c r="E64" s="42"/>
      <c r="F64" s="42"/>
      <c r="J64" s="42"/>
      <c r="K64" s="42"/>
      <c r="L64" s="42"/>
      <c r="M64" s="42"/>
      <c r="N64" s="42"/>
      <c r="O64" s="42"/>
      <c r="Q64" s="81" t="s">
        <v>14</v>
      </c>
    </row>
    <row r="65" spans="4:17" s="66" customFormat="1" ht="37.5" customHeight="1" x14ac:dyDescent="0.2">
      <c r="D65" s="42"/>
      <c r="E65" s="42"/>
      <c r="F65" s="42"/>
      <c r="J65" s="42"/>
      <c r="K65" s="42"/>
      <c r="L65" s="42"/>
      <c r="M65" s="42"/>
      <c r="N65" s="42"/>
      <c r="O65" s="42"/>
      <c r="Q65" s="81" t="s">
        <v>15</v>
      </c>
    </row>
    <row r="66" spans="4:17" s="66" customFormat="1" ht="70.5" customHeight="1" x14ac:dyDescent="0.2">
      <c r="D66" s="42"/>
      <c r="E66" s="42"/>
      <c r="F66" s="42"/>
      <c r="J66" s="42"/>
      <c r="K66" s="42"/>
      <c r="L66" s="42"/>
      <c r="M66" s="42"/>
      <c r="N66" s="42"/>
      <c r="O66" s="42"/>
      <c r="Q66" s="81" t="s">
        <v>16</v>
      </c>
    </row>
    <row r="67" spans="4:17" ht="44.25" x14ac:dyDescent="0.2">
      <c r="Q67" s="81" t="s">
        <v>17</v>
      </c>
    </row>
    <row r="68" spans="4:17" ht="44.25" x14ac:dyDescent="0.2">
      <c r="Q68" s="81" t="s">
        <v>18</v>
      </c>
    </row>
    <row r="69" spans="4:17" ht="44.25" x14ac:dyDescent="0.2">
      <c r="Q69" s="81" t="s">
        <v>19</v>
      </c>
    </row>
    <row r="70" spans="4:17" ht="44.25" x14ac:dyDescent="0.2">
      <c r="Q70" s="81" t="s">
        <v>20</v>
      </c>
    </row>
    <row r="71" spans="4:17" ht="44.25" x14ac:dyDescent="0.2">
      <c r="Q71" s="81" t="s">
        <v>21</v>
      </c>
    </row>
    <row r="72" spans="4:17" ht="44.25" x14ac:dyDescent="0.2">
      <c r="Q72" s="81" t="s">
        <v>22</v>
      </c>
    </row>
    <row r="73" spans="4:17" ht="44.25" x14ac:dyDescent="0.2">
      <c r="Q73" s="81" t="s">
        <v>23</v>
      </c>
    </row>
    <row r="74" spans="4:17" ht="44.25" x14ac:dyDescent="0.2">
      <c r="Q74" s="81" t="s">
        <v>24</v>
      </c>
    </row>
    <row r="75" spans="4:17" ht="44.25" x14ac:dyDescent="0.2">
      <c r="Q75" s="81" t="s">
        <v>25</v>
      </c>
    </row>
    <row r="76" spans="4:17" ht="44.25" x14ac:dyDescent="0.2">
      <c r="Q76" s="81" t="s">
        <v>26</v>
      </c>
    </row>
    <row r="77" spans="4:17" ht="44.25" x14ac:dyDescent="0.2">
      <c r="Q77" s="82"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19">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xWindow="295" yWindow="710" count="7">
    <dataValidation allowBlank="1" showInputMessage="1" showErrorMessage="1" prompt="Realice la descripción de la No Conformidad, Hallazgo u Oportunidad de Mejora. " sqref="G25:G42 G12:G23" xr:uid="{00000000-0002-0000-0000-000000000000}"/>
    <dataValidation allowBlank="1" showInputMessage="1" showErrorMessage="1" prompt="El indicador definido debe medir el avance en el cumplimiento de la acción  de mejora" sqref="K25:K42 K12:K23"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25:J42 J12:J23" xr:uid="{00000000-0002-0000-0000-000002000000}"/>
    <dataValidation allowBlank="1" showInputMessage="1" showErrorMessage="1" prompt="Registre los recursos Humanos, tecnológicos, físicos y financieros que se requieren para ejecutar la acción de mejora." sqref="M25:M42 M12:M23" xr:uid="{00000000-0002-0000-0000-000003000000}"/>
    <dataValidation type="list" allowBlank="1" showInputMessage="1" showErrorMessage="1" prompt="Seleccione de la lista desplegable según corresponda: INTERNA o EXTERNA" sqref="D25:D42 D12:D23" xr:uid="{00000000-0002-0000-0000-000004000000}">
      <formula1>TIPO</formula1>
    </dataValidation>
    <dataValidation type="list" allowBlank="1" showInputMessage="1" showErrorMessage="1" prompt="Seleccione de la lista desplegable la fuente especifica" sqref="E25:E42 E12:E23" xr:uid="{00000000-0002-0000-0000-000005000000}">
      <formula1>INDIRECT(D12)</formula1>
    </dataValidation>
    <dataValidation allowBlank="1" showInputMessage="1" showErrorMessage="1" prompt="Regitre en este campo la(s) causa(s) y/o beneficios identificados despues de haber efectuado el análisis correspondiente." sqref="H25:H42 H12:H23"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opLeftCell="C7" zoomScale="85" zoomScaleNormal="85" workbookViewId="0">
      <selection activeCell="H13" sqref="H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35" customWidth="1"/>
    <col min="12" max="12" width="13.85546875" style="39" bestFit="1" customWidth="1"/>
    <col min="13" max="13" width="29.140625" style="1" customWidth="1"/>
    <col min="14" max="15" width="9" style="35" customWidth="1"/>
    <col min="16" max="16" width="13.85546875" style="39" bestFit="1" customWidth="1"/>
    <col min="17" max="17" width="24.7109375" style="1" customWidth="1"/>
    <col min="18" max="19" width="9" style="35" customWidth="1"/>
    <col min="20" max="20" width="13.85546875" style="39" bestFit="1" customWidth="1"/>
    <col min="21" max="21" width="24.7109375" style="1" customWidth="1"/>
    <col min="22" max="23" width="9" style="35" customWidth="1"/>
    <col min="24" max="24" width="13.85546875" style="39"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81"/>
      <c r="C2" s="182"/>
      <c r="D2" s="143" t="s">
        <v>32</v>
      </c>
      <c r="E2" s="161"/>
      <c r="F2" s="161"/>
      <c r="G2" s="161"/>
      <c r="H2" s="161"/>
      <c r="I2" s="161"/>
      <c r="J2" s="161"/>
      <c r="K2" s="161"/>
      <c r="L2" s="161"/>
      <c r="M2" s="161"/>
      <c r="N2" s="161"/>
      <c r="O2" s="161"/>
      <c r="P2" s="161"/>
      <c r="Q2" s="161"/>
      <c r="R2" s="161"/>
      <c r="S2" s="161"/>
      <c r="T2" s="161"/>
      <c r="U2" s="161"/>
      <c r="V2" s="161"/>
      <c r="W2" s="161"/>
      <c r="X2" s="161"/>
      <c r="Y2" s="173" t="s">
        <v>72</v>
      </c>
      <c r="Z2" s="174"/>
    </row>
    <row r="3" spans="2:26" ht="15.75" customHeight="1" x14ac:dyDescent="0.25">
      <c r="B3" s="183"/>
      <c r="C3" s="184"/>
      <c r="D3" s="145"/>
      <c r="E3" s="162"/>
      <c r="F3" s="162"/>
      <c r="G3" s="162"/>
      <c r="H3" s="162"/>
      <c r="I3" s="162"/>
      <c r="J3" s="162"/>
      <c r="K3" s="162"/>
      <c r="L3" s="162"/>
      <c r="M3" s="162"/>
      <c r="N3" s="162"/>
      <c r="O3" s="162"/>
      <c r="P3" s="162"/>
      <c r="Q3" s="162"/>
      <c r="R3" s="162"/>
      <c r="S3" s="162"/>
      <c r="T3" s="162"/>
      <c r="U3" s="162"/>
      <c r="V3" s="162"/>
      <c r="W3" s="162"/>
      <c r="X3" s="162"/>
      <c r="Y3" s="19" t="s">
        <v>28</v>
      </c>
      <c r="Z3" s="11" t="s">
        <v>29</v>
      </c>
    </row>
    <row r="4" spans="2:26" ht="15.75" customHeight="1" x14ac:dyDescent="0.2">
      <c r="B4" s="183"/>
      <c r="C4" s="184"/>
      <c r="D4" s="145"/>
      <c r="E4" s="162"/>
      <c r="F4" s="162"/>
      <c r="G4" s="162"/>
      <c r="H4" s="162"/>
      <c r="I4" s="162"/>
      <c r="J4" s="162"/>
      <c r="K4" s="162"/>
      <c r="L4" s="162"/>
      <c r="M4" s="162"/>
      <c r="N4" s="162"/>
      <c r="O4" s="162"/>
      <c r="P4" s="162"/>
      <c r="Q4" s="162"/>
      <c r="R4" s="162"/>
      <c r="S4" s="162"/>
      <c r="T4" s="162"/>
      <c r="U4" s="162"/>
      <c r="V4" s="162"/>
      <c r="W4" s="162"/>
      <c r="X4" s="162"/>
      <c r="Y4" s="20">
        <v>4</v>
      </c>
      <c r="Z4" s="12" t="s">
        <v>48</v>
      </c>
    </row>
    <row r="5" spans="2:26" ht="15.75" customHeight="1" x14ac:dyDescent="0.25">
      <c r="B5" s="183"/>
      <c r="C5" s="184"/>
      <c r="D5" s="145"/>
      <c r="E5" s="162"/>
      <c r="F5" s="162"/>
      <c r="G5" s="162"/>
      <c r="H5" s="162"/>
      <c r="I5" s="162"/>
      <c r="J5" s="162"/>
      <c r="K5" s="162"/>
      <c r="L5" s="162"/>
      <c r="M5" s="162"/>
      <c r="N5" s="162"/>
      <c r="O5" s="162"/>
      <c r="P5" s="162"/>
      <c r="Q5" s="162"/>
      <c r="R5" s="162"/>
      <c r="S5" s="162"/>
      <c r="T5" s="162"/>
      <c r="U5" s="162"/>
      <c r="V5" s="162"/>
      <c r="W5" s="162"/>
      <c r="X5" s="162"/>
      <c r="Y5" s="30" t="s">
        <v>30</v>
      </c>
      <c r="Z5" s="31"/>
    </row>
    <row r="6" spans="2:26" ht="15.75" customHeight="1" thickBot="1" x14ac:dyDescent="0.25">
      <c r="B6" s="185"/>
      <c r="C6" s="186"/>
      <c r="D6" s="147"/>
      <c r="E6" s="163"/>
      <c r="F6" s="163"/>
      <c r="G6" s="163"/>
      <c r="H6" s="163"/>
      <c r="I6" s="163"/>
      <c r="J6" s="163"/>
      <c r="K6" s="163"/>
      <c r="L6" s="163"/>
      <c r="M6" s="163"/>
      <c r="N6" s="163"/>
      <c r="O6" s="163"/>
      <c r="P6" s="163"/>
      <c r="Q6" s="163"/>
      <c r="R6" s="163"/>
      <c r="S6" s="163"/>
      <c r="T6" s="163"/>
      <c r="U6" s="163"/>
      <c r="V6" s="163"/>
      <c r="W6" s="163"/>
      <c r="X6" s="163"/>
      <c r="Y6" s="32">
        <v>43740</v>
      </c>
      <c r="Z6" s="33"/>
    </row>
    <row r="7" spans="2:26" ht="7.5" customHeight="1" thickBot="1" x14ac:dyDescent="0.45">
      <c r="B7" s="57"/>
      <c r="C7" s="9"/>
      <c r="D7" s="9"/>
      <c r="E7" s="10"/>
      <c r="F7" s="10"/>
      <c r="G7" s="10"/>
      <c r="H7" s="10"/>
      <c r="I7" s="10"/>
      <c r="J7" s="10"/>
      <c r="K7" s="10"/>
      <c r="L7" s="10"/>
      <c r="M7" s="10"/>
      <c r="N7" s="10"/>
      <c r="O7" s="10"/>
      <c r="P7" s="10"/>
      <c r="Q7" s="10"/>
      <c r="R7" s="10"/>
      <c r="S7" s="10"/>
      <c r="T7" s="10"/>
      <c r="U7" s="10"/>
      <c r="V7" s="10"/>
      <c r="W7" s="10"/>
      <c r="X7" s="10"/>
      <c r="Y7" s="10"/>
      <c r="Z7" s="58"/>
    </row>
    <row r="8" spans="2:26" ht="48.75" customHeight="1" thickBot="1" x14ac:dyDescent="0.25">
      <c r="B8" s="175" t="s">
        <v>57</v>
      </c>
      <c r="C8" s="176"/>
      <c r="D8" s="176"/>
      <c r="E8" s="176"/>
      <c r="F8" s="176"/>
      <c r="G8" s="176"/>
      <c r="H8" s="176"/>
      <c r="I8" s="176"/>
      <c r="J8" s="176"/>
      <c r="K8" s="176"/>
      <c r="L8" s="176"/>
      <c r="M8" s="176"/>
      <c r="N8" s="176"/>
      <c r="O8" s="176"/>
      <c r="P8" s="176"/>
      <c r="Q8" s="176"/>
      <c r="R8" s="176"/>
      <c r="S8" s="176"/>
      <c r="T8" s="176"/>
      <c r="U8" s="176"/>
      <c r="V8" s="176"/>
      <c r="W8" s="176"/>
      <c r="X8" s="176"/>
      <c r="Y8" s="176"/>
      <c r="Z8" s="177"/>
    </row>
    <row r="9" spans="2:26" ht="48.75" customHeight="1" thickBot="1" x14ac:dyDescent="0.25">
      <c r="B9" s="178" t="s">
        <v>56</v>
      </c>
      <c r="C9" s="179"/>
      <c r="D9" s="179"/>
      <c r="E9" s="179"/>
      <c r="F9" s="179"/>
      <c r="G9" s="179"/>
      <c r="H9" s="179"/>
      <c r="I9" s="179"/>
      <c r="J9" s="179"/>
      <c r="K9" s="179"/>
      <c r="L9" s="179"/>
      <c r="M9" s="179"/>
      <c r="N9" s="179"/>
      <c r="O9" s="179"/>
      <c r="P9" s="179"/>
      <c r="Q9" s="179"/>
      <c r="R9" s="179"/>
      <c r="S9" s="179"/>
      <c r="T9" s="179"/>
      <c r="U9" s="179"/>
      <c r="V9" s="179"/>
      <c r="W9" s="179"/>
      <c r="X9" s="179"/>
      <c r="Y9" s="179"/>
      <c r="Z9" s="180"/>
    </row>
    <row r="10" spans="2:26" ht="20.25" customHeight="1" thickBot="1" x14ac:dyDescent="0.25">
      <c r="B10" s="138" t="s">
        <v>5</v>
      </c>
      <c r="C10" s="28"/>
      <c r="D10" s="191" t="s">
        <v>53</v>
      </c>
      <c r="E10" s="192"/>
      <c r="F10" s="28"/>
      <c r="G10" s="28"/>
      <c r="H10" s="190" t="s">
        <v>3</v>
      </c>
      <c r="I10" s="190"/>
      <c r="J10" s="188" t="s">
        <v>6</v>
      </c>
      <c r="K10" s="188"/>
      <c r="L10" s="188"/>
      <c r="M10" s="188"/>
      <c r="N10" s="188" t="s">
        <v>8</v>
      </c>
      <c r="O10" s="188"/>
      <c r="P10" s="188"/>
      <c r="Q10" s="188"/>
      <c r="R10" s="188" t="s">
        <v>9</v>
      </c>
      <c r="S10" s="188"/>
      <c r="T10" s="188"/>
      <c r="U10" s="188"/>
      <c r="V10" s="44"/>
      <c r="W10" s="44"/>
      <c r="X10" s="188" t="s">
        <v>10</v>
      </c>
      <c r="Y10" s="188"/>
      <c r="Z10" s="47"/>
    </row>
    <row r="11" spans="2:26" ht="37.5" customHeight="1" thickBot="1" x14ac:dyDescent="0.25">
      <c r="B11" s="149"/>
      <c r="C11" s="34"/>
      <c r="D11" s="193"/>
      <c r="E11" s="194"/>
      <c r="F11" s="34"/>
      <c r="G11" s="34"/>
      <c r="H11" s="190"/>
      <c r="I11" s="190"/>
      <c r="J11" s="189" t="s">
        <v>74</v>
      </c>
      <c r="K11" s="189"/>
      <c r="L11" s="189"/>
      <c r="M11" s="45"/>
      <c r="N11" s="189" t="s">
        <v>74</v>
      </c>
      <c r="O11" s="189"/>
      <c r="P11" s="189"/>
      <c r="Q11" s="45"/>
      <c r="R11" s="189" t="s">
        <v>74</v>
      </c>
      <c r="S11" s="189"/>
      <c r="T11" s="189"/>
      <c r="U11" s="45"/>
      <c r="V11" s="189" t="s">
        <v>74</v>
      </c>
      <c r="W11" s="189"/>
      <c r="X11" s="189"/>
      <c r="Y11" s="45"/>
      <c r="Z11" s="48"/>
    </row>
    <row r="12" spans="2:26" ht="40.5" customHeight="1" thickBot="1" x14ac:dyDescent="0.25">
      <c r="B12" s="139"/>
      <c r="C12" s="29" t="s">
        <v>31</v>
      </c>
      <c r="D12" s="50" t="s">
        <v>39</v>
      </c>
      <c r="E12" s="50" t="s">
        <v>54</v>
      </c>
      <c r="F12" s="34" t="s">
        <v>73</v>
      </c>
      <c r="G12" s="34" t="s">
        <v>45</v>
      </c>
      <c r="H12" s="51" t="s">
        <v>2</v>
      </c>
      <c r="I12" s="52" t="s">
        <v>46</v>
      </c>
      <c r="J12" s="52" t="s">
        <v>59</v>
      </c>
      <c r="K12" s="52" t="s">
        <v>58</v>
      </c>
      <c r="L12" s="52" t="s">
        <v>60</v>
      </c>
      <c r="M12" s="46" t="s">
        <v>49</v>
      </c>
      <c r="N12" s="52" t="s">
        <v>59</v>
      </c>
      <c r="O12" s="52" t="s">
        <v>58</v>
      </c>
      <c r="P12" s="52" t="s">
        <v>60</v>
      </c>
      <c r="Q12" s="46" t="s">
        <v>49</v>
      </c>
      <c r="R12" s="52" t="s">
        <v>59</v>
      </c>
      <c r="S12" s="52" t="s">
        <v>58</v>
      </c>
      <c r="T12" s="52" t="s">
        <v>60</v>
      </c>
      <c r="U12" s="46" t="s">
        <v>49</v>
      </c>
      <c r="V12" s="52" t="s">
        <v>59</v>
      </c>
      <c r="W12" s="52" t="s">
        <v>58</v>
      </c>
      <c r="X12" s="52" t="s">
        <v>60</v>
      </c>
      <c r="Y12" s="46" t="s">
        <v>49</v>
      </c>
      <c r="Z12" s="49" t="s">
        <v>0</v>
      </c>
    </row>
    <row r="13" spans="2:26" ht="102.75" customHeight="1" x14ac:dyDescent="0.2">
      <c r="B13" s="103">
        <f>'08-FR-25 (Pág. 1)'!B12</f>
        <v>1</v>
      </c>
      <c r="C13" s="104" t="str">
        <f>'08-FR-25 (Pág. 1)'!C12</f>
        <v>08- GESTIÓN TALENTO HUMANO</v>
      </c>
      <c r="D13" s="105" t="str">
        <f>'08-FR-25 (Pág. 1)'!F12</f>
        <v>OPORTUNIDAD DE MEJORA</v>
      </c>
      <c r="E13" s="106" t="str">
        <f>'08-FR-25 (Pág. 1)'!G12</f>
        <v>GARANTIZAR LA DEBIDA FORMACIÓN Y DISPONIBILIDAD DE BRIGADISTAS, ESPECÍFICAMENTE EN LA LOCALIDAD DE TEUSAQUILLO, DE ACUERDO CON LA LEY 1072 DE 2015 (POR CADA PUNTO FUNCIONAL 1 BRIGADISTA)</v>
      </c>
      <c r="F13" s="107" t="str">
        <f>'08-FR-25 (Pág. 1)'!I12</f>
        <v>INCORPORACIÓN DE ALGUNO DE LOS(AS) FUNCIONARIOS(AS) DE LA P.L. TEUSAQUILLO A LA BRIGADA DE EMERGENCIAS, ASEGURANDO EL COMPROMISO PERMANENTE DEL MISMO CON LAS ACTIVIDADES DE LA BRIGADA Y SU CONSTANTE ASISTENCIA A LAS JORNADAS DE CAPACITACIÓN Y ENTRENAMIENTO PROGRAMADAS.</v>
      </c>
      <c r="G13" s="107" t="str">
        <f>'08-FR-25 (Pág. 1)'!J12</f>
        <v>1 BRIGADISTA INCORPORADO Y FORMADO</v>
      </c>
      <c r="H13" s="108">
        <f>'08-FR-25 (Pág. 1)'!N12</f>
        <v>43749</v>
      </c>
      <c r="I13" s="108">
        <f>'08-FR-25 (Pág. 1)'!O12</f>
        <v>43784</v>
      </c>
      <c r="J13" s="109"/>
      <c r="K13" s="109"/>
      <c r="L13" s="110" t="str">
        <f>IF(J13="","",K13/J13)</f>
        <v/>
      </c>
      <c r="M13" s="111"/>
      <c r="N13" s="109"/>
      <c r="O13" s="109"/>
      <c r="P13" s="110" t="str">
        <f>IF(N13="","",O13/N13)</f>
        <v/>
      </c>
      <c r="Q13" s="111"/>
      <c r="R13" s="109"/>
      <c r="S13" s="109"/>
      <c r="T13" s="110" t="str">
        <f>IF(R13="","",S13/R13)</f>
        <v/>
      </c>
      <c r="U13" s="111"/>
      <c r="V13" s="109"/>
      <c r="W13" s="109"/>
      <c r="X13" s="110" t="str">
        <f>IF(V13="","",W13/V13)</f>
        <v/>
      </c>
      <c r="Y13" s="111"/>
      <c r="Z13" s="112"/>
    </row>
    <row r="14" spans="2:26" ht="39" customHeight="1" x14ac:dyDescent="0.2">
      <c r="B14" s="98">
        <f>'08-FR-25 (Pág. 1)'!B13</f>
        <v>2</v>
      </c>
      <c r="C14" s="99" t="str">
        <f>'08-FR-25 (Pág. 1)'!C13</f>
        <v>08- GESTIÓN TALENTO HUMANO</v>
      </c>
      <c r="D14" s="100" t="str">
        <f>'08-FR-25 (Pág. 1)'!F13</f>
        <v>NO CONFORMIDAD</v>
      </c>
      <c r="E14" s="101" t="str">
        <f>'08-FR-25 (Pág. 1)'!G13</f>
        <v>LA PERSONERÍA LOCAL DE SAN CRISTOBAL NO CUENTA CON UN BRIGADISTA PARA APOYAR CUALQUIER EVENTUALIDAD QUE SE PRESENTE ANTE UNA EMERGENCIA. LA SEDE LOCAL SOLICITO LA INSCRIPCION DE BRIGADISTA, POSTULANDOSE DE MANERA VOLUNTARIA A LA FUNCIONARIA DERLY VIVIANA QUIROGA, QUIEN ENVIÓ SOLICITUD, PERO HASTA EL MOMENTO NO SE HA DADO RESPUESTA DE ACEPTACIÓN, CAPACITACIÓN NI VINCULACIÓN AL GRUPO COMO BRIGADISTA POR PARTE DEL RESPONSABLE DEL SG-SST. SE PRESENTA INCUMPLIMIENTO EL DECRETO 1072 DE 2015 Y NUMERAL 5.4. CONSULTA Y PARTICIPACIÓN DE LOS TRABAJADORES.</v>
      </c>
      <c r="F14" s="102" t="str">
        <f>'08-FR-25 (Pág. 1)'!I13</f>
        <v>INCORPORACIÓN DE ALGUNO DE LOS(AS) FUNCIONARIOS(AS) DE LA P.L. SAN CRISTOBAL A LA BRIGADA DE EMERGENCIAS, ASEGURANDO EL COMPROMISO PERMANENTE DEL MISMO CON LAS ACTIVIDADES DE LA BRIGADA Y SU CONSTANTE ASISTENCIA A LAS JORNADAS DE CAPACITACIÓN Y ENTRENAMIENTO PROGRAMADAS.</v>
      </c>
      <c r="G14" s="102" t="str">
        <f>'08-FR-25 (Pág. 1)'!J13</f>
        <v>1 BRIGADISTA INCORPORADO Y FORMADO</v>
      </c>
      <c r="H14" s="83">
        <f>'08-FR-25 (Pág. 1)'!N13</f>
        <v>43746</v>
      </c>
      <c r="I14" s="83">
        <f>'08-FR-25 (Pág. 1)'!O13</f>
        <v>43784</v>
      </c>
      <c r="J14" s="84"/>
      <c r="K14" s="84"/>
      <c r="L14" s="85" t="str">
        <f t="shared" ref="L14:L42" si="0">IF(J14="","",K14/J14)</f>
        <v/>
      </c>
      <c r="M14" s="86"/>
      <c r="N14" s="84"/>
      <c r="O14" s="84"/>
      <c r="P14" s="85" t="str">
        <f t="shared" ref="P14:P42" si="1">IF(N14="","",O14/N14)</f>
        <v/>
      </c>
      <c r="Q14" s="86"/>
      <c r="R14" s="84"/>
      <c r="S14" s="84"/>
      <c r="T14" s="85" t="str">
        <f t="shared" ref="T14:T42" si="2">IF(R14="","",S14/R14)</f>
        <v/>
      </c>
      <c r="U14" s="86"/>
      <c r="V14" s="84"/>
      <c r="W14" s="84"/>
      <c r="X14" s="85" t="str">
        <f t="shared" ref="X14:X42" si="3">IF(V14="","",W14/V14)</f>
        <v/>
      </c>
      <c r="Y14" s="86"/>
      <c r="Z14" s="87"/>
    </row>
    <row r="15" spans="2:26" ht="39" customHeight="1" x14ac:dyDescent="0.2">
      <c r="B15" s="88">
        <f>'08-FR-25 (Pág. 1)'!B14</f>
        <v>3</v>
      </c>
      <c r="C15" s="89" t="str">
        <f>'08-FR-25 (Pág. 1)'!C14</f>
        <v>08- GESTIÓN TALENTO HUMANO</v>
      </c>
      <c r="D15" s="90" t="str">
        <f>'08-FR-25 (Pág. 1)'!F14</f>
        <v>NO CONFORMIDAD</v>
      </c>
      <c r="E15" s="91" t="str">
        <f>'08-FR-25 (Pág. 1)'!G14</f>
        <v>EN EL C.A.C, AL VERIFICAR SI CONOCIAN EL PROCEDIMIENTO DE IDENTIFICACIÓN DE PELIGROS Y EVALUACIÓN DE LOS RIESGOS DEL SG-SST EN LA PERSONERÍA DELEGADA PARA ASUNTOS PENALES II, SE EVIDENCIÓ QUE NO CONOCIAN EL PROCEDIMIENTO NI CÓMO HACER LA IDENTIFICACIÓN DE PELIGROS, ASÍ MISMO SE LES INDAGÓ ACERCA DE LA POLÍTICA DEL SISTEMA Y LOS OBJETIVOS DEL MISMO A LO QUE RESPONDIERON QUE SI HABIAN VISTO CORREOS ELECTRÓNICOS CON ESE TIPO DE INFORMACIÓN, PERO QUE ESA TEMÁTICA NO SE HA SENSIBILIZADO MUCHO Y QUE CON SOLO ENVIAR UN CORREO NO SE PODIA DECIR QUE ELLOS ERAN SENSIBILIZADOS, LO ANTERIOR INCUMPLE EL NUMERAL 7.3 DE LA NORMA ISO 45001</v>
      </c>
      <c r="F15" s="92" t="str">
        <f>'08-FR-25 (Pág. 1)'!I14</f>
        <v>SE REALIZARA SENSIBILIZACIÓN Y TOMA DE CONCIENCIA A LOS(AS) FUNCIONARIOS(AS), CON EL FIN DE INTERIORIZAR ADECUADAMENTE LA POLÍTICA, LOS OBJETIVOS Y LA METODOLOGÍA PARA REPORTARLOS, MEDIANTE LA TOMA DE CONCIENCIA Y LOS CANALES DE COMUNICACIÓN ESTABLECIDOS.</v>
      </c>
      <c r="G15" s="92" t="str">
        <f>'08-FR-25 (Pág. 1)'!J14</f>
        <v>1 SENSIBILIZACIÓN Y TOMA DE CONCIENCIA A LOS(AS) FUNCIONARIOS(AS), CON EL FIN DE INTERIORIZAR ADECUADAMENTE LA POLÍTICA, LOS OBJETIVOS Y LA METODOLOGÍA PARA REPORTARLOS, MEDIANTE LA TOMA DE CONCIENCIA Y LOS CANALES DE COMUNICACIÓN ESTABLECIDOS.</v>
      </c>
      <c r="H15" s="93">
        <f>'08-FR-25 (Pág. 1)'!N14</f>
        <v>43745</v>
      </c>
      <c r="I15" s="93">
        <f>'08-FR-25 (Pág. 1)'!O14</f>
        <v>43749</v>
      </c>
      <c r="J15" s="94"/>
      <c r="K15" s="94"/>
      <c r="L15" s="95" t="str">
        <f t="shared" si="0"/>
        <v/>
      </c>
      <c r="M15" s="96"/>
      <c r="N15" s="94"/>
      <c r="O15" s="94"/>
      <c r="P15" s="95" t="str">
        <f t="shared" si="1"/>
        <v/>
      </c>
      <c r="Q15" s="96"/>
      <c r="R15" s="94"/>
      <c r="S15" s="94"/>
      <c r="T15" s="95" t="str">
        <f t="shared" si="2"/>
        <v/>
      </c>
      <c r="U15" s="96"/>
      <c r="V15" s="94"/>
      <c r="W15" s="94"/>
      <c r="X15" s="95" t="str">
        <f t="shared" si="3"/>
        <v/>
      </c>
      <c r="Y15" s="96"/>
      <c r="Z15" s="97"/>
    </row>
    <row r="16" spans="2:26" ht="39" customHeight="1" x14ac:dyDescent="0.2">
      <c r="B16" s="88">
        <f>'08-FR-25 (Pág. 1)'!B15</f>
        <v>4</v>
      </c>
      <c r="C16" s="89" t="str">
        <f>'08-FR-25 (Pág. 1)'!C15</f>
        <v>08- GESTIÓN TALENTO HUMANO</v>
      </c>
      <c r="D16" s="90" t="str">
        <f>'08-FR-25 (Pág. 1)'!F15</f>
        <v>NO CONFORMIDAD</v>
      </c>
      <c r="E16" s="91" t="str">
        <f>'08-FR-25 (Pág. 1)'!G15</f>
        <v>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v>
      </c>
      <c r="F16" s="92" t="str">
        <f>'08-FR-25 (Pág. 1)'!I15</f>
        <v>CONTINUAR CON EL PROCESO DE COMPRA DE EPPS PARA LOS(AS) FUNCIONARIOS(AS) QUE REQUIEREN DICHOS ELEMENTOS.</v>
      </c>
      <c r="G16" s="92" t="str">
        <f>'08-FR-25 (Pág. 1)'!J15</f>
        <v>ELEMENTOS DE PROTECCIÓN DE PERSONAL EPP'S</v>
      </c>
      <c r="H16" s="93">
        <f>'08-FR-25 (Pág. 1)'!N15</f>
        <v>43746</v>
      </c>
      <c r="I16" s="93">
        <f>'08-FR-25 (Pág. 1)'!O15</f>
        <v>43798</v>
      </c>
      <c r="J16" s="94"/>
      <c r="K16" s="94"/>
      <c r="L16" s="95" t="str">
        <f t="shared" si="0"/>
        <v/>
      </c>
      <c r="M16" s="96"/>
      <c r="N16" s="94"/>
      <c r="O16" s="94"/>
      <c r="P16" s="95" t="str">
        <f t="shared" si="1"/>
        <v/>
      </c>
      <c r="Q16" s="96"/>
      <c r="R16" s="94"/>
      <c r="S16" s="94"/>
      <c r="T16" s="95" t="str">
        <f t="shared" si="2"/>
        <v/>
      </c>
      <c r="U16" s="96"/>
      <c r="V16" s="94"/>
      <c r="W16" s="94"/>
      <c r="X16" s="95" t="str">
        <f t="shared" si="3"/>
        <v/>
      </c>
      <c r="Y16" s="96"/>
      <c r="Z16" s="97"/>
    </row>
    <row r="17" spans="2:26" ht="39" customHeight="1" x14ac:dyDescent="0.2">
      <c r="B17" s="88">
        <f>'08-FR-25 (Pág. 1)'!B16</f>
        <v>5</v>
      </c>
      <c r="C17" s="89" t="str">
        <f>'08-FR-25 (Pág. 1)'!C16</f>
        <v>08- GESTIÓN TALENTO HUMANO</v>
      </c>
      <c r="D17" s="90" t="str">
        <f>'08-FR-25 (Pág. 1)'!F16</f>
        <v>NO CONFORMIDAD</v>
      </c>
      <c r="E17" s="91" t="str">
        <f>'08-FR-25 (Pág. 1)'!G16</f>
        <v>NO SE EVIDENCIÓ QUE LA ALTA DIRECCIÓN ESTÉ LLEVANDO A CABO LA RENDICIÓN DE CUENTAS DEL SG-SST A TODOS LOS NIVELES DE LA ORGANIZACIÓN, INCUMPLIENDO EL NUMERAL 5.1 LITERAL A) DE LA NORMA NTC ISO 45001:2018</v>
      </c>
      <c r="F17" s="92" t="str">
        <f>'08-FR-25 (Pág. 1)'!I16</f>
        <v>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v>
      </c>
      <c r="G17" s="92" t="str">
        <f>'08-FR-25 (Pág. 1)'!J16</f>
        <v>RENDICIÓN DE CUENTAS DEL SG-SST</v>
      </c>
      <c r="H17" s="93">
        <f>'08-FR-25 (Pág. 1)'!N16</f>
        <v>43784</v>
      </c>
      <c r="I17" s="93">
        <f>'08-FR-25 (Pág. 1)'!O16</f>
        <v>43860</v>
      </c>
      <c r="J17" s="94"/>
      <c r="K17" s="94"/>
      <c r="L17" s="95" t="str">
        <f t="shared" si="0"/>
        <v/>
      </c>
      <c r="M17" s="96"/>
      <c r="N17" s="94"/>
      <c r="O17" s="94"/>
      <c r="P17" s="95" t="str">
        <f t="shared" si="1"/>
        <v/>
      </c>
      <c r="Q17" s="96"/>
      <c r="R17" s="94"/>
      <c r="S17" s="94"/>
      <c r="T17" s="95" t="str">
        <f t="shared" si="2"/>
        <v/>
      </c>
      <c r="U17" s="96"/>
      <c r="V17" s="94"/>
      <c r="W17" s="94"/>
      <c r="X17" s="95" t="str">
        <f t="shared" si="3"/>
        <v/>
      </c>
      <c r="Y17" s="96"/>
      <c r="Z17" s="97"/>
    </row>
    <row r="18" spans="2:26" ht="39" customHeight="1" x14ac:dyDescent="0.2">
      <c r="B18" s="88">
        <f>'08-FR-25 (Pág. 1)'!B17</f>
        <v>6</v>
      </c>
      <c r="C18" s="89" t="str">
        <f>'08-FR-25 (Pág. 1)'!C17</f>
        <v>08- GESTIÓN TALENTO HUMANO</v>
      </c>
      <c r="D18" s="90" t="str">
        <f>'08-FR-25 (Pág. 1)'!F17</f>
        <v>OPORTUNIDAD DE MEJORA</v>
      </c>
      <c r="E18" s="91" t="str">
        <f>'08-FR-25 (Pág. 1)'!G17</f>
        <v>SE RECOMIENDA NORMALIZAR LOS SIGUIENTES DOCUMENTOS: MANUAL DEL SG-SST, PROCEDIMIENTO PARA LA VERIFICACIÓN Y EVALUACIÓN DE LOS CRITERIOS SST A CONTRATISTAS, PROVEEDORES Y SUBCONTRATISTAS, PROCEDIMIENTOS ACCIONES CORRECTIVAS Y PREVENTIVAS, PROCEDIMIENTO GESTIÓN DEL CAMBIO.</v>
      </c>
      <c r="F18" s="92" t="str">
        <f>'08-FR-25 (Pág. 1)'!I17</f>
        <v>EL MANUAL DEL SG-SST Y EL PROCEDIMIENTO PARA LA VERIFICACIÓN Y EVALUACIÓN DE LOS CRITERIOS SST A CONTRATISTAS, PROVEEDORES Y SUBCONTRATISTAS ESTÁN EN PROCESO DE REVISIÓN Y CORRECCIÓN POR PARTE DEL PAR Y REFERENTE DEL PROCESO. DE ACUERDO A LAS CORRECCIONES O MODIFICACIONES PERTINENTES, SEGUIRÁN EN DEBIDO PROCESO DE CARGUE A LA INTRANET Y, POSTERIOR, DIVULGACIÓN DE LOS MISMOS POR LOS CANALES DE COMUNICACIÓN DE LA ENTIDAD.
EL FORMATO DE ACCIONES CORRECTIVAS Y PREVENTIVAS, Y EL PROCEDIMIENTO Y FORMATO DE GESTIÓN DEL CAMBIO, FUERON DEBIDAMENTE CARGADOS A LA INTRANET.</v>
      </c>
      <c r="G18" s="92" t="str">
        <f>'08-FR-25 (Pág. 1)'!J17</f>
        <v>DOCUMENTACIÓN DEL SG-SST PUBLICADA</v>
      </c>
      <c r="H18" s="93">
        <f>'08-FR-25 (Pág. 1)'!N17</f>
        <v>43746</v>
      </c>
      <c r="I18" s="93">
        <f>'08-FR-25 (Pág. 1)'!O17</f>
        <v>43777</v>
      </c>
      <c r="J18" s="94"/>
      <c r="K18" s="94"/>
      <c r="L18" s="95" t="str">
        <f t="shared" si="0"/>
        <v/>
      </c>
      <c r="M18" s="96"/>
      <c r="N18" s="94"/>
      <c r="O18" s="94"/>
      <c r="P18" s="95" t="str">
        <f t="shared" si="1"/>
        <v/>
      </c>
      <c r="Q18" s="96"/>
      <c r="R18" s="94"/>
      <c r="S18" s="94"/>
      <c r="T18" s="95" t="str">
        <f t="shared" si="2"/>
        <v/>
      </c>
      <c r="U18" s="96"/>
      <c r="V18" s="94"/>
      <c r="W18" s="94"/>
      <c r="X18" s="95" t="str">
        <f t="shared" si="3"/>
        <v/>
      </c>
      <c r="Y18" s="96"/>
      <c r="Z18" s="97"/>
    </row>
    <row r="19" spans="2:26" ht="39" customHeight="1" x14ac:dyDescent="0.2">
      <c r="B19" s="88">
        <f>'08-FR-25 (Pág. 1)'!B18</f>
        <v>7</v>
      </c>
      <c r="C19" s="89" t="str">
        <f>'08-FR-25 (Pág. 1)'!C18</f>
        <v>08- GESTIÓN TALENTO HUMANO</v>
      </c>
      <c r="D19" s="90" t="str">
        <f>'08-FR-25 (Pág. 1)'!F18</f>
        <v>OPORTUNIDAD DE MEJORA</v>
      </c>
      <c r="E19" s="91" t="str">
        <f>'08-FR-25 (Pág. 1)'!G18</f>
        <v>EL FORMATO 01-FR-06 ACTAS DE REUNIÓN UTILIZADO COMO SOPORTE DE LOS REGISTROS DEL PROCESO, PRESENTAN MODIFICACIÓN EN CUANTO A LA SUPRESIÓN DEL APARTADO "COMPROMISOS" Y LA DESCRIPCIÓN DEL "DESARROLLO DE LA REUNIÓN", EN PÁGINAS QUE NO CUENTAN CON EL FORMATO CONTROLADO. EN TAL SENTIDO, SE RECOMIENDA SEGUIR LOS FORMATOS QUE HACEN PARTE DEL SGC.</v>
      </c>
      <c r="F19" s="92" t="str">
        <f>'08-FR-25 (Pág. 1)'!I18</f>
        <v>SE SOCIALIZARÁ EL CORRECTO DILIGENCIAMIENTO DEL FORMATO 08-FR-06, ACTA DE REUNIÓN, CON LOS(AS) SERVIDORES(AS) DE LA SUBDIRECCIÓN DE DESARROLLO DEL TALENTO HUMANO</v>
      </c>
      <c r="G19" s="92" t="str">
        <f>'08-FR-25 (Pág. 1)'!J18</f>
        <v>SOCIALIZACIÓN DEL CORRECTO DILIGENCIAMIENTO DEL FORMATO 08-FR-06, ACTA DE REUNIÓN</v>
      </c>
      <c r="H19" s="93">
        <f>'08-FR-25 (Pág. 1)'!N18</f>
        <v>43747</v>
      </c>
      <c r="I19" s="93">
        <f>'08-FR-25 (Pág. 1)'!O18</f>
        <v>43753</v>
      </c>
      <c r="J19" s="94"/>
      <c r="K19" s="94"/>
      <c r="L19" s="95" t="str">
        <f t="shared" si="0"/>
        <v/>
      </c>
      <c r="M19" s="96"/>
      <c r="N19" s="94"/>
      <c r="O19" s="94"/>
      <c r="P19" s="95" t="str">
        <f t="shared" si="1"/>
        <v/>
      </c>
      <c r="Q19" s="96"/>
      <c r="R19" s="94"/>
      <c r="S19" s="94"/>
      <c r="T19" s="95" t="str">
        <f t="shared" si="2"/>
        <v/>
      </c>
      <c r="U19" s="96"/>
      <c r="V19" s="94"/>
      <c r="W19" s="94"/>
      <c r="X19" s="95" t="str">
        <f t="shared" si="3"/>
        <v/>
      </c>
      <c r="Y19" s="96"/>
      <c r="Z19" s="97"/>
    </row>
    <row r="20" spans="2:26" ht="39" customHeight="1" x14ac:dyDescent="0.2">
      <c r="B20" s="88">
        <f>'08-FR-25 (Pág. 1)'!B19</f>
        <v>8</v>
      </c>
      <c r="C20" s="89" t="str">
        <f>'08-FR-25 (Pág. 1)'!C19</f>
        <v>08- GESTIÓN TALENTO HUMANO</v>
      </c>
      <c r="D20" s="90" t="str">
        <f>'08-FR-25 (Pág. 1)'!F19</f>
        <v>OPORTUNIDAD DE MEJORA</v>
      </c>
      <c r="E20" s="91" t="str">
        <f>'08-FR-25 (Pág. 1)'!G19</f>
        <v>LOS EQUIPOS UTILIZADOS EN EL CONSULTORIO MEDICO Y QUE HACEN PARTE DEL PLAN MAESTRO DE EMERGENCIAS (TENSIOMETROS 4 DIGITALES Y 1 DE PARED, BALANZA, FONOS COPIO, DESFIBRILADOR), DENTRO DE LOS SOPORTES EVIDENCIADOS NO EVIDENCIAN LA CALIBRACIÓN EN LOS TERMINOS DEL SUBSISTEMA NACIONAL DE LA CALIDAD (ACREDITACION ANTE LA ONAC). POR TAL MOTIVO Y DADO EL ALCANCE DE LA NORMA ISO 9001:2015 DEFINIDO POR LA ORGANIZACION, SE RECOMIENDA EVALUAR LA INCLUSIÓN DEL NUMERAL 7.1.5.2 Y LA IMPLEMENTACIÓN DE LAS ACCIONES QUE BRINDEN RESPUESTA AL MISMO.</v>
      </c>
      <c r="F20" s="92" t="str">
        <f>'08-FR-25 (Pág. 1)'!I19</f>
        <v>UNA VEZ DEFINIDO LOS EQUIPOS BIOMÉDICOS  QUE REQUIEREN SER CALIBRADOS, ENVIAMOS LAS RESPECTIVAS COTIZACIONES PARA EJECUTAR LA ACCIÓN Y DAR CUMPLIMIENTO CON LO EXIGIDO, POSTERIORMENTE SE DARÁ CURSO CON EL ÁREA DE PRESUPUESTO QUIEN DEFINE QUÉ EMPRESA O LABORATORIO REALIZARÁ LA CALIBRACIÓN DE LOS MISMOS</v>
      </c>
      <c r="G20" s="92" t="str">
        <f>'08-FR-25 (Pág. 1)'!J19</f>
        <v>CALIBRACIÓN EQUIPOS DE CONSULTORIO</v>
      </c>
      <c r="H20" s="93">
        <f>'08-FR-25 (Pág. 1)'!N19</f>
        <v>43740</v>
      </c>
      <c r="I20" s="93">
        <f>'08-FR-25 (Pág. 1)'!O19</f>
        <v>43799</v>
      </c>
      <c r="J20" s="94"/>
      <c r="K20" s="94"/>
      <c r="L20" s="95" t="str">
        <f t="shared" si="0"/>
        <v/>
      </c>
      <c r="M20" s="96"/>
      <c r="N20" s="94"/>
      <c r="O20" s="94"/>
      <c r="P20" s="95" t="str">
        <f t="shared" si="1"/>
        <v/>
      </c>
      <c r="Q20" s="96"/>
      <c r="R20" s="94"/>
      <c r="S20" s="94"/>
      <c r="T20" s="95" t="str">
        <f t="shared" si="2"/>
        <v/>
      </c>
      <c r="U20" s="96"/>
      <c r="V20" s="94"/>
      <c r="W20" s="94"/>
      <c r="X20" s="95" t="str">
        <f t="shared" si="3"/>
        <v/>
      </c>
      <c r="Y20" s="96"/>
      <c r="Z20" s="97"/>
    </row>
    <row r="21" spans="2:26" ht="39" customHeight="1" x14ac:dyDescent="0.2">
      <c r="B21" s="88">
        <f>'08-FR-25 (Pág. 1)'!B20</f>
        <v>9</v>
      </c>
      <c r="C21" s="89" t="str">
        <f>'08-FR-25 (Pág. 1)'!C20</f>
        <v>08- GESTIÓN TALENTO HUMANO</v>
      </c>
      <c r="D21" s="90" t="str">
        <f>'08-FR-25 (Pág. 1)'!F20</f>
        <v>NO CONFORMIDAD</v>
      </c>
      <c r="E21" s="91" t="str">
        <f>'08-FR-25 (Pág. 1)'!G20</f>
        <v>NO SE EVIDENCIA SEÑALIZACIÓN EN EL ARCHIVO CENTRAL INCUMPLIENDO LOS REQUISITOS DE LA NORMA 1072 DE 2015, ARTICULO 2.2.4.6.24 MEDIDAS DE PREVENCIÓN Y CONTROL, NUMERAL 4 CONTROLES ADMINISTRATIVOS</v>
      </c>
      <c r="F21" s="92" t="str">
        <f>'08-FR-25 (Pág. 1)'!I20</f>
        <v>CONTINUAR CON EL PROCESO DE ADQUISICION DE SEÑALES PARA ASEGURAR SU INSTALACION EN LAS DISTINTAS SEDES DE LA ENTIDAD.</v>
      </c>
      <c r="G21" s="92" t="str">
        <f>'08-FR-25 (Pág. 1)'!J20</f>
        <v>ELEMENTOS DE SEÑALIZACIÓN</v>
      </c>
      <c r="H21" s="93">
        <f>'08-FR-25 (Pág. 1)'!N20</f>
        <v>43784</v>
      </c>
      <c r="I21" s="93">
        <f>'08-FR-25 (Pág. 1)'!O20</f>
        <v>43798</v>
      </c>
      <c r="J21" s="94"/>
      <c r="K21" s="94"/>
      <c r="L21" s="95" t="str">
        <f t="shared" si="0"/>
        <v/>
      </c>
      <c r="M21" s="96"/>
      <c r="N21" s="94"/>
      <c r="O21" s="94"/>
      <c r="P21" s="95" t="str">
        <f t="shared" si="1"/>
        <v/>
      </c>
      <c r="Q21" s="96"/>
      <c r="R21" s="94"/>
      <c r="S21" s="94"/>
      <c r="T21" s="95" t="str">
        <f t="shared" si="2"/>
        <v/>
      </c>
      <c r="U21" s="96"/>
      <c r="V21" s="94"/>
      <c r="W21" s="94"/>
      <c r="X21" s="95" t="str">
        <f t="shared" si="3"/>
        <v/>
      </c>
      <c r="Y21" s="96"/>
      <c r="Z21" s="97"/>
    </row>
    <row r="22" spans="2:26" ht="39" customHeight="1" x14ac:dyDescent="0.2">
      <c r="B22" s="88">
        <f>'08-FR-25 (Pág. 1)'!B21</f>
        <v>10</v>
      </c>
      <c r="C22" s="89" t="str">
        <f>'08-FR-25 (Pág. 1)'!C21</f>
        <v>08- GESTIÓN TALENTO HUMANO</v>
      </c>
      <c r="D22" s="90" t="str">
        <f>'08-FR-25 (Pág. 1)'!F21</f>
        <v>OPORTUNIDAD DE MEJORA</v>
      </c>
      <c r="E22" s="91" t="str">
        <f>'08-FR-25 (Pág. 1)'!G21</f>
        <v>FORTALECER LA IDENTIFICACIÓN DE FACTORES PSICOSOCIALES Y FÍSICOS DEL RECURSO HUMANO (PRINCIPALMENTE EL QUE SE ENCUENTRA A CARGO DE LA ATENCIÓN AL PÚBLICO), CON EL FIN DE ESTABLECER ACCIONES QUE PERMITAN PROPORCIONAR UN AMBIENTE NECESARIO PARA QUE NUESTRO RECURSO HUMANO PUEDA DAR UN BUEN SERVICIO.</v>
      </c>
      <c r="F22" s="92" t="str">
        <f>'08-FR-25 (Pág. 1)'!I21</f>
        <v>SE REALIZARÁ EL PROCESO DE CONTRATACIÓN PARA APLICAR LA BATERÍA DE RIESGO PSICOSOCIAL</v>
      </c>
      <c r="G22" s="92" t="str">
        <f>'08-FR-25 (Pág. 1)'!J21</f>
        <v>BATERÍA DE RIESGO PSICOSOCIAL</v>
      </c>
      <c r="H22" s="93">
        <f>'08-FR-25 (Pág. 1)'!N21</f>
        <v>43742</v>
      </c>
      <c r="I22" s="93">
        <f>'08-FR-25 (Pág. 1)'!O21</f>
        <v>43800</v>
      </c>
      <c r="J22" s="94"/>
      <c r="K22" s="94"/>
      <c r="L22" s="95" t="str">
        <f t="shared" si="0"/>
        <v/>
      </c>
      <c r="M22" s="96"/>
      <c r="N22" s="94"/>
      <c r="O22" s="94"/>
      <c r="P22" s="95" t="str">
        <f t="shared" si="1"/>
        <v/>
      </c>
      <c r="Q22" s="96"/>
      <c r="R22" s="94"/>
      <c r="S22" s="94"/>
      <c r="T22" s="95" t="str">
        <f t="shared" si="2"/>
        <v/>
      </c>
      <c r="U22" s="96"/>
      <c r="V22" s="94"/>
      <c r="W22" s="94"/>
      <c r="X22" s="95" t="str">
        <f t="shared" si="3"/>
        <v/>
      </c>
      <c r="Y22" s="96"/>
      <c r="Z22" s="97"/>
    </row>
    <row r="23" spans="2:26" ht="39" customHeight="1" x14ac:dyDescent="0.2">
      <c r="B23" s="88">
        <f>'08-FR-25 (Pág. 1)'!B23</f>
        <v>12</v>
      </c>
      <c r="C23" s="89" t="str">
        <f>'08-FR-25 (Pág. 1)'!C23</f>
        <v>08- GESTIÓN TALENTO HUMANO</v>
      </c>
      <c r="D23" s="90" t="str">
        <f>'08-FR-25 (Pág. 1)'!F23</f>
        <v>NO CONFORMIDAD</v>
      </c>
      <c r="E23" s="91" t="str">
        <f>'08-FR-25 (Pág. 1)'!G23</f>
        <v>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v>
      </c>
      <c r="F23" s="92" t="str">
        <f>'08-FR-25 (Pág. 1)'!I23</f>
        <v>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v>
      </c>
      <c r="G23" s="92" t="str">
        <f>'08-FR-25 (Pág. 1)'!J23</f>
        <v xml:space="preserve"> REDISEÑO INSTITUCIONAL Y/O REUBICACION LABORAL REALIZADA</v>
      </c>
      <c r="H23" s="93">
        <f>'08-FR-25 (Pág. 1)'!N23</f>
        <v>43746</v>
      </c>
      <c r="I23" s="93">
        <f>'08-FR-25 (Pág. 1)'!O23</f>
        <v>43830</v>
      </c>
      <c r="J23" s="94"/>
      <c r="K23" s="94"/>
      <c r="L23" s="95" t="str">
        <f t="shared" si="0"/>
        <v/>
      </c>
      <c r="M23" s="96"/>
      <c r="N23" s="94"/>
      <c r="O23" s="94"/>
      <c r="P23" s="95" t="str">
        <f t="shared" si="1"/>
        <v/>
      </c>
      <c r="Q23" s="96"/>
      <c r="R23" s="94"/>
      <c r="S23" s="94"/>
      <c r="T23" s="95" t="str">
        <f t="shared" si="2"/>
        <v/>
      </c>
      <c r="U23" s="96"/>
      <c r="V23" s="94"/>
      <c r="W23" s="94"/>
      <c r="X23" s="95" t="str">
        <f t="shared" si="3"/>
        <v/>
      </c>
      <c r="Y23" s="96"/>
      <c r="Z23" s="97"/>
    </row>
    <row r="24" spans="2:26" ht="39" customHeight="1" x14ac:dyDescent="0.2">
      <c r="B24" s="88">
        <f>'08-FR-25 (Pág. 1)'!B24</f>
        <v>0</v>
      </c>
      <c r="C24" s="89" t="str">
        <f>'08-FR-25 (Pág. 1)'!C22</f>
        <v>08- GESTIÓN TALENTO HUMANO</v>
      </c>
      <c r="D24" s="90" t="str">
        <f>'08-FR-25 (Pág. 1)'!F22</f>
        <v>RECOMENDACIÓN</v>
      </c>
      <c r="E24" s="91" t="str">
        <f>'08-FR-25 (Pág. 1)'!G22</f>
        <v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v>
      </c>
      <c r="F24" s="92" t="str">
        <f>'08-FR-25 (Pág. 1)'!I22</f>
        <v>REDISEÑO INSTITUCIONAL DE LA ENTIDAD, CON EL CUAL SE MODIFICA LA ESTRUCTURA ORGANIZACIONAL Y LA PLANTA DE EMPLEOS DE LA PERSONERÍA DE BOGOTÁ, D. C., UNA VEZ APROBADO POR LA INSTANCIA COMPETENTE Y/O REUBICACIÓN DE UNO O MÁS FUNCIONARIOS A LA PERSONERÍA LOCAL DE FONTIBÓN.</v>
      </c>
      <c r="G24" s="92" t="str">
        <f>'08-FR-25 (Pág. 1)'!J22</f>
        <v>REDISEÑO INSTITUCIONAL Y/O REUBICACION LABORAL REALIZADA</v>
      </c>
      <c r="H24" s="93">
        <f>'08-FR-25 (Pág. 1)'!N22</f>
        <v>43746</v>
      </c>
      <c r="I24" s="93">
        <f>'08-FR-25 (Pág. 1)'!O22</f>
        <v>43830</v>
      </c>
      <c r="J24" s="94"/>
      <c r="K24" s="94"/>
      <c r="L24" s="95" t="str">
        <f t="shared" si="0"/>
        <v/>
      </c>
      <c r="M24" s="96"/>
      <c r="N24" s="94"/>
      <c r="O24" s="94"/>
      <c r="P24" s="95" t="str">
        <f t="shared" si="1"/>
        <v/>
      </c>
      <c r="Q24" s="96"/>
      <c r="R24" s="94"/>
      <c r="S24" s="94"/>
      <c r="T24" s="95" t="str">
        <f t="shared" si="2"/>
        <v/>
      </c>
      <c r="U24" s="96"/>
      <c r="V24" s="94"/>
      <c r="W24" s="94"/>
      <c r="X24" s="95" t="str">
        <f t="shared" si="3"/>
        <v/>
      </c>
      <c r="Y24" s="96"/>
      <c r="Z24" s="97"/>
    </row>
    <row r="25" spans="2:26" ht="39" customHeight="1" x14ac:dyDescent="0.2">
      <c r="B25" s="88">
        <f>'08-FR-25 (Pág. 1)'!B25</f>
        <v>0</v>
      </c>
      <c r="C25" s="89">
        <f>'08-FR-25 (Pág. 1)'!C25</f>
        <v>0</v>
      </c>
      <c r="D25" s="90">
        <f>'08-FR-25 (Pág. 1)'!F25</f>
        <v>0</v>
      </c>
      <c r="E25" s="91">
        <f>'08-FR-25 (Pág. 1)'!G25</f>
        <v>0</v>
      </c>
      <c r="F25" s="92">
        <f>'08-FR-25 (Pág. 1)'!I25</f>
        <v>0</v>
      </c>
      <c r="G25" s="92">
        <f>'08-FR-25 (Pág. 1)'!J25</f>
        <v>0</v>
      </c>
      <c r="H25" s="93">
        <f>'08-FR-25 (Pág. 1)'!N25</f>
        <v>0</v>
      </c>
      <c r="I25" s="93">
        <f>'08-FR-25 (Pág. 1)'!O25</f>
        <v>0</v>
      </c>
      <c r="J25" s="94"/>
      <c r="K25" s="94"/>
      <c r="L25" s="95" t="str">
        <f t="shared" si="0"/>
        <v/>
      </c>
      <c r="M25" s="96"/>
      <c r="N25" s="94"/>
      <c r="O25" s="94"/>
      <c r="P25" s="95" t="str">
        <f t="shared" si="1"/>
        <v/>
      </c>
      <c r="Q25" s="96"/>
      <c r="R25" s="94"/>
      <c r="S25" s="94"/>
      <c r="T25" s="95" t="str">
        <f t="shared" si="2"/>
        <v/>
      </c>
      <c r="U25" s="96"/>
      <c r="V25" s="94"/>
      <c r="W25" s="94"/>
      <c r="X25" s="95" t="str">
        <f t="shared" si="3"/>
        <v/>
      </c>
      <c r="Y25" s="96"/>
      <c r="Z25" s="97"/>
    </row>
    <row r="26" spans="2:26" ht="39" customHeight="1" x14ac:dyDescent="0.2">
      <c r="B26" s="88">
        <f>'08-FR-25 (Pág. 1)'!B26</f>
        <v>0</v>
      </c>
      <c r="C26" s="89">
        <f>'08-FR-25 (Pág. 1)'!C26</f>
        <v>0</v>
      </c>
      <c r="D26" s="90">
        <f>'08-FR-25 (Pág. 1)'!F26</f>
        <v>0</v>
      </c>
      <c r="E26" s="91">
        <f>'08-FR-25 (Pág. 1)'!G26</f>
        <v>0</v>
      </c>
      <c r="F26" s="92">
        <f>'08-FR-25 (Pág. 1)'!I26</f>
        <v>0</v>
      </c>
      <c r="G26" s="92">
        <f>'08-FR-25 (Pág. 1)'!J26</f>
        <v>0</v>
      </c>
      <c r="H26" s="93">
        <f>'08-FR-25 (Pág. 1)'!N26</f>
        <v>0</v>
      </c>
      <c r="I26" s="93">
        <f>'08-FR-25 (Pág. 1)'!O26</f>
        <v>0</v>
      </c>
      <c r="J26" s="94"/>
      <c r="K26" s="94"/>
      <c r="L26" s="95" t="str">
        <f t="shared" si="0"/>
        <v/>
      </c>
      <c r="M26" s="96"/>
      <c r="N26" s="94"/>
      <c r="O26" s="94"/>
      <c r="P26" s="95" t="str">
        <f t="shared" si="1"/>
        <v/>
      </c>
      <c r="Q26" s="96"/>
      <c r="R26" s="94"/>
      <c r="S26" s="94"/>
      <c r="T26" s="95" t="str">
        <f t="shared" si="2"/>
        <v/>
      </c>
      <c r="U26" s="96"/>
      <c r="V26" s="94"/>
      <c r="W26" s="94"/>
      <c r="X26" s="95" t="str">
        <f t="shared" si="3"/>
        <v/>
      </c>
      <c r="Y26" s="96"/>
      <c r="Z26" s="97"/>
    </row>
    <row r="27" spans="2:26" ht="39" customHeight="1" x14ac:dyDescent="0.2">
      <c r="B27" s="88">
        <f>'08-FR-25 (Pág. 1)'!B27</f>
        <v>0</v>
      </c>
      <c r="C27" s="89">
        <f>'08-FR-25 (Pág. 1)'!C27</f>
        <v>0</v>
      </c>
      <c r="D27" s="90">
        <f>'08-FR-25 (Pág. 1)'!F27</f>
        <v>0</v>
      </c>
      <c r="E27" s="91">
        <f>'08-FR-25 (Pág. 1)'!G27</f>
        <v>0</v>
      </c>
      <c r="F27" s="92">
        <f>'08-FR-25 (Pág. 1)'!I27</f>
        <v>0</v>
      </c>
      <c r="G27" s="92">
        <f>'08-FR-25 (Pág. 1)'!J27</f>
        <v>0</v>
      </c>
      <c r="H27" s="93">
        <f>'08-FR-25 (Pág. 1)'!N27</f>
        <v>0</v>
      </c>
      <c r="I27" s="93">
        <f>'08-FR-25 (Pág. 1)'!O27</f>
        <v>0</v>
      </c>
      <c r="J27" s="94"/>
      <c r="K27" s="94"/>
      <c r="L27" s="95" t="str">
        <f t="shared" si="0"/>
        <v/>
      </c>
      <c r="M27" s="96"/>
      <c r="N27" s="94"/>
      <c r="O27" s="94"/>
      <c r="P27" s="95" t="str">
        <f t="shared" si="1"/>
        <v/>
      </c>
      <c r="Q27" s="96"/>
      <c r="R27" s="94"/>
      <c r="S27" s="94"/>
      <c r="T27" s="95" t="str">
        <f t="shared" si="2"/>
        <v/>
      </c>
      <c r="U27" s="96"/>
      <c r="V27" s="94"/>
      <c r="W27" s="94"/>
      <c r="X27" s="95" t="str">
        <f t="shared" si="3"/>
        <v/>
      </c>
      <c r="Y27" s="96"/>
      <c r="Z27" s="97"/>
    </row>
    <row r="28" spans="2:26" ht="39" customHeight="1" x14ac:dyDescent="0.2">
      <c r="B28" s="88">
        <f>'08-FR-25 (Pág. 1)'!B28</f>
        <v>0</v>
      </c>
      <c r="C28" s="89">
        <f>'08-FR-25 (Pág. 1)'!C28</f>
        <v>0</v>
      </c>
      <c r="D28" s="90">
        <f>'08-FR-25 (Pág. 1)'!F28</f>
        <v>0</v>
      </c>
      <c r="E28" s="91">
        <f>'08-FR-25 (Pág. 1)'!G28</f>
        <v>0</v>
      </c>
      <c r="F28" s="92">
        <f>'08-FR-25 (Pág. 1)'!I28</f>
        <v>0</v>
      </c>
      <c r="G28" s="92">
        <f>'08-FR-25 (Pág. 1)'!J28</f>
        <v>0</v>
      </c>
      <c r="H28" s="93">
        <f>'08-FR-25 (Pág. 1)'!N28</f>
        <v>0</v>
      </c>
      <c r="I28" s="93">
        <f>'08-FR-25 (Pág. 1)'!O28</f>
        <v>0</v>
      </c>
      <c r="J28" s="94"/>
      <c r="K28" s="94"/>
      <c r="L28" s="95" t="str">
        <f t="shared" si="0"/>
        <v/>
      </c>
      <c r="M28" s="96"/>
      <c r="N28" s="94"/>
      <c r="O28" s="94"/>
      <c r="P28" s="95" t="str">
        <f t="shared" si="1"/>
        <v/>
      </c>
      <c r="Q28" s="96"/>
      <c r="R28" s="94"/>
      <c r="S28" s="94"/>
      <c r="T28" s="95" t="str">
        <f t="shared" si="2"/>
        <v/>
      </c>
      <c r="U28" s="96"/>
      <c r="V28" s="94"/>
      <c r="W28" s="94"/>
      <c r="X28" s="95" t="str">
        <f t="shared" si="3"/>
        <v/>
      </c>
      <c r="Y28" s="96"/>
      <c r="Z28" s="97"/>
    </row>
    <row r="29" spans="2:26" ht="39" customHeight="1" x14ac:dyDescent="0.2">
      <c r="B29" s="88">
        <f>'08-FR-25 (Pág. 1)'!B29</f>
        <v>0</v>
      </c>
      <c r="C29" s="89">
        <f>'08-FR-25 (Pág. 1)'!C29</f>
        <v>0</v>
      </c>
      <c r="D29" s="90">
        <f>'08-FR-25 (Pág. 1)'!F29</f>
        <v>0</v>
      </c>
      <c r="E29" s="91">
        <f>'08-FR-25 (Pág. 1)'!G29</f>
        <v>0</v>
      </c>
      <c r="F29" s="92">
        <f>'08-FR-25 (Pág. 1)'!I29</f>
        <v>0</v>
      </c>
      <c r="G29" s="92">
        <f>'08-FR-25 (Pág. 1)'!J29</f>
        <v>0</v>
      </c>
      <c r="H29" s="93">
        <f>'08-FR-25 (Pág. 1)'!N29</f>
        <v>0</v>
      </c>
      <c r="I29" s="93">
        <f>'08-FR-25 (Pág. 1)'!O29</f>
        <v>0</v>
      </c>
      <c r="J29" s="94"/>
      <c r="K29" s="94"/>
      <c r="L29" s="95" t="str">
        <f t="shared" si="0"/>
        <v/>
      </c>
      <c r="M29" s="96"/>
      <c r="N29" s="94"/>
      <c r="O29" s="94"/>
      <c r="P29" s="95" t="str">
        <f t="shared" si="1"/>
        <v/>
      </c>
      <c r="Q29" s="96"/>
      <c r="R29" s="94"/>
      <c r="S29" s="94"/>
      <c r="T29" s="95" t="str">
        <f t="shared" si="2"/>
        <v/>
      </c>
      <c r="U29" s="96"/>
      <c r="V29" s="94"/>
      <c r="W29" s="94"/>
      <c r="X29" s="95" t="str">
        <f t="shared" si="3"/>
        <v/>
      </c>
      <c r="Y29" s="96"/>
      <c r="Z29" s="97"/>
    </row>
    <row r="30" spans="2:26" ht="39" customHeight="1" x14ac:dyDescent="0.2">
      <c r="B30" s="88">
        <f>'08-FR-25 (Pág. 1)'!B30</f>
        <v>0</v>
      </c>
      <c r="C30" s="89">
        <f>'08-FR-25 (Pág. 1)'!C30</f>
        <v>0</v>
      </c>
      <c r="D30" s="90">
        <f>'08-FR-25 (Pág. 1)'!F30</f>
        <v>0</v>
      </c>
      <c r="E30" s="91">
        <f>'08-FR-25 (Pág. 1)'!G30</f>
        <v>0</v>
      </c>
      <c r="F30" s="92">
        <f>'08-FR-25 (Pág. 1)'!I30</f>
        <v>0</v>
      </c>
      <c r="G30" s="92">
        <f>'08-FR-25 (Pág. 1)'!J30</f>
        <v>0</v>
      </c>
      <c r="H30" s="93">
        <f>'08-FR-25 (Pág. 1)'!N30</f>
        <v>0</v>
      </c>
      <c r="I30" s="93">
        <f>'08-FR-25 (Pág. 1)'!O30</f>
        <v>0</v>
      </c>
      <c r="J30" s="94"/>
      <c r="K30" s="94"/>
      <c r="L30" s="95" t="str">
        <f t="shared" si="0"/>
        <v/>
      </c>
      <c r="M30" s="96"/>
      <c r="N30" s="94"/>
      <c r="O30" s="94"/>
      <c r="P30" s="95" t="str">
        <f t="shared" si="1"/>
        <v/>
      </c>
      <c r="Q30" s="96"/>
      <c r="R30" s="94"/>
      <c r="S30" s="94"/>
      <c r="T30" s="95" t="str">
        <f t="shared" si="2"/>
        <v/>
      </c>
      <c r="U30" s="96"/>
      <c r="V30" s="94"/>
      <c r="W30" s="94"/>
      <c r="X30" s="95" t="str">
        <f t="shared" si="3"/>
        <v/>
      </c>
      <c r="Y30" s="96"/>
      <c r="Z30" s="97"/>
    </row>
    <row r="31" spans="2:26" ht="39" customHeight="1" x14ac:dyDescent="0.2">
      <c r="B31" s="88">
        <f>'08-FR-25 (Pág. 1)'!B31</f>
        <v>0</v>
      </c>
      <c r="C31" s="89">
        <f>'08-FR-25 (Pág. 1)'!C31</f>
        <v>0</v>
      </c>
      <c r="D31" s="90">
        <f>'08-FR-25 (Pág. 1)'!F31</f>
        <v>0</v>
      </c>
      <c r="E31" s="91">
        <f>'08-FR-25 (Pág. 1)'!G31</f>
        <v>0</v>
      </c>
      <c r="F31" s="92">
        <f>'08-FR-25 (Pág. 1)'!I31</f>
        <v>0</v>
      </c>
      <c r="G31" s="92">
        <f>'08-FR-25 (Pág. 1)'!J31</f>
        <v>0</v>
      </c>
      <c r="H31" s="93">
        <f>'08-FR-25 (Pág. 1)'!N31</f>
        <v>0</v>
      </c>
      <c r="I31" s="93">
        <f>'08-FR-25 (Pág. 1)'!O31</f>
        <v>0</v>
      </c>
      <c r="J31" s="94"/>
      <c r="K31" s="94"/>
      <c r="L31" s="95" t="str">
        <f t="shared" si="0"/>
        <v/>
      </c>
      <c r="M31" s="96"/>
      <c r="N31" s="94"/>
      <c r="O31" s="94"/>
      <c r="P31" s="95" t="str">
        <f t="shared" si="1"/>
        <v/>
      </c>
      <c r="Q31" s="96"/>
      <c r="R31" s="94"/>
      <c r="S31" s="94"/>
      <c r="T31" s="95" t="str">
        <f t="shared" si="2"/>
        <v/>
      </c>
      <c r="U31" s="96"/>
      <c r="V31" s="94"/>
      <c r="W31" s="94"/>
      <c r="X31" s="95" t="str">
        <f t="shared" si="3"/>
        <v/>
      </c>
      <c r="Y31" s="96"/>
      <c r="Z31" s="97"/>
    </row>
    <row r="32" spans="2:26" ht="39" customHeight="1" x14ac:dyDescent="0.2">
      <c r="B32" s="88">
        <f>'08-FR-25 (Pág. 1)'!B32</f>
        <v>0</v>
      </c>
      <c r="C32" s="89">
        <f>'08-FR-25 (Pág. 1)'!C32</f>
        <v>0</v>
      </c>
      <c r="D32" s="90">
        <f>'08-FR-25 (Pág. 1)'!F32</f>
        <v>0</v>
      </c>
      <c r="E32" s="91">
        <f>'08-FR-25 (Pág. 1)'!G32</f>
        <v>0</v>
      </c>
      <c r="F32" s="92">
        <f>'08-FR-25 (Pág. 1)'!I32</f>
        <v>0</v>
      </c>
      <c r="G32" s="92">
        <f>'08-FR-25 (Pág. 1)'!J32</f>
        <v>0</v>
      </c>
      <c r="H32" s="93">
        <f>'08-FR-25 (Pág. 1)'!N32</f>
        <v>0</v>
      </c>
      <c r="I32" s="93">
        <f>'08-FR-25 (Pág. 1)'!O32</f>
        <v>0</v>
      </c>
      <c r="J32" s="94"/>
      <c r="K32" s="94"/>
      <c r="L32" s="95" t="str">
        <f t="shared" si="0"/>
        <v/>
      </c>
      <c r="M32" s="96"/>
      <c r="N32" s="94"/>
      <c r="O32" s="94"/>
      <c r="P32" s="95" t="str">
        <f t="shared" si="1"/>
        <v/>
      </c>
      <c r="Q32" s="96"/>
      <c r="R32" s="94"/>
      <c r="S32" s="94"/>
      <c r="T32" s="95" t="str">
        <f t="shared" si="2"/>
        <v/>
      </c>
      <c r="U32" s="96"/>
      <c r="V32" s="94"/>
      <c r="W32" s="94"/>
      <c r="X32" s="95" t="str">
        <f t="shared" si="3"/>
        <v/>
      </c>
      <c r="Y32" s="96"/>
      <c r="Z32" s="97"/>
    </row>
    <row r="33" spans="2:26" ht="39" customHeight="1" x14ac:dyDescent="0.2">
      <c r="B33" s="88">
        <f>'08-FR-25 (Pág. 1)'!B33</f>
        <v>0</v>
      </c>
      <c r="C33" s="89">
        <f>'08-FR-25 (Pág. 1)'!C33</f>
        <v>0</v>
      </c>
      <c r="D33" s="90">
        <f>'08-FR-25 (Pág. 1)'!F33</f>
        <v>0</v>
      </c>
      <c r="E33" s="91">
        <f>'08-FR-25 (Pág. 1)'!G33</f>
        <v>0</v>
      </c>
      <c r="F33" s="92">
        <f>'08-FR-25 (Pág. 1)'!I33</f>
        <v>0</v>
      </c>
      <c r="G33" s="92">
        <f>'08-FR-25 (Pág. 1)'!J33</f>
        <v>0</v>
      </c>
      <c r="H33" s="93">
        <f>'08-FR-25 (Pág. 1)'!N33</f>
        <v>0</v>
      </c>
      <c r="I33" s="93">
        <f>'08-FR-25 (Pág. 1)'!O33</f>
        <v>0</v>
      </c>
      <c r="J33" s="94"/>
      <c r="K33" s="94"/>
      <c r="L33" s="95" t="str">
        <f t="shared" si="0"/>
        <v/>
      </c>
      <c r="M33" s="96"/>
      <c r="N33" s="94"/>
      <c r="O33" s="94"/>
      <c r="P33" s="95" t="str">
        <f t="shared" si="1"/>
        <v/>
      </c>
      <c r="Q33" s="96"/>
      <c r="R33" s="94"/>
      <c r="S33" s="94"/>
      <c r="T33" s="95" t="str">
        <f t="shared" si="2"/>
        <v/>
      </c>
      <c r="U33" s="96"/>
      <c r="V33" s="94"/>
      <c r="W33" s="94"/>
      <c r="X33" s="95" t="str">
        <f t="shared" si="3"/>
        <v/>
      </c>
      <c r="Y33" s="96"/>
      <c r="Z33" s="97"/>
    </row>
    <row r="34" spans="2:26" ht="39" customHeight="1" x14ac:dyDescent="0.2">
      <c r="B34" s="88">
        <f>'08-FR-25 (Pág. 1)'!B34</f>
        <v>0</v>
      </c>
      <c r="C34" s="89">
        <f>'08-FR-25 (Pág. 1)'!C34</f>
        <v>0</v>
      </c>
      <c r="D34" s="90">
        <f>'08-FR-25 (Pág. 1)'!F34</f>
        <v>0</v>
      </c>
      <c r="E34" s="91">
        <f>'08-FR-25 (Pág. 1)'!G34</f>
        <v>0</v>
      </c>
      <c r="F34" s="92">
        <f>'08-FR-25 (Pág. 1)'!I34</f>
        <v>0</v>
      </c>
      <c r="G34" s="92">
        <f>'08-FR-25 (Pág. 1)'!J34</f>
        <v>0</v>
      </c>
      <c r="H34" s="93">
        <f>'08-FR-25 (Pág. 1)'!N34</f>
        <v>0</v>
      </c>
      <c r="I34" s="93">
        <f>'08-FR-25 (Pág. 1)'!O34</f>
        <v>0</v>
      </c>
      <c r="J34" s="94"/>
      <c r="K34" s="94"/>
      <c r="L34" s="95" t="str">
        <f t="shared" si="0"/>
        <v/>
      </c>
      <c r="M34" s="96"/>
      <c r="N34" s="94"/>
      <c r="O34" s="94"/>
      <c r="P34" s="95" t="str">
        <f t="shared" si="1"/>
        <v/>
      </c>
      <c r="Q34" s="96"/>
      <c r="R34" s="94"/>
      <c r="S34" s="94"/>
      <c r="T34" s="95" t="str">
        <f t="shared" si="2"/>
        <v/>
      </c>
      <c r="U34" s="96"/>
      <c r="V34" s="94"/>
      <c r="W34" s="94"/>
      <c r="X34" s="95" t="str">
        <f t="shared" si="3"/>
        <v/>
      </c>
      <c r="Y34" s="96"/>
      <c r="Z34" s="97"/>
    </row>
    <row r="35" spans="2:26" ht="39" customHeight="1" x14ac:dyDescent="0.2">
      <c r="B35" s="88">
        <f>'08-FR-25 (Pág. 1)'!B35</f>
        <v>0</v>
      </c>
      <c r="C35" s="89">
        <f>'08-FR-25 (Pág. 1)'!C35</f>
        <v>0</v>
      </c>
      <c r="D35" s="90">
        <f>'08-FR-25 (Pág. 1)'!F35</f>
        <v>0</v>
      </c>
      <c r="E35" s="91">
        <f>'08-FR-25 (Pág. 1)'!G35</f>
        <v>0</v>
      </c>
      <c r="F35" s="92">
        <f>'08-FR-25 (Pág. 1)'!I35</f>
        <v>0</v>
      </c>
      <c r="G35" s="92">
        <f>'08-FR-25 (Pág. 1)'!J35</f>
        <v>0</v>
      </c>
      <c r="H35" s="93">
        <f>'08-FR-25 (Pág. 1)'!N35</f>
        <v>0</v>
      </c>
      <c r="I35" s="93">
        <f>'08-FR-25 (Pág. 1)'!O35</f>
        <v>0</v>
      </c>
      <c r="J35" s="94"/>
      <c r="K35" s="94"/>
      <c r="L35" s="95" t="str">
        <f t="shared" si="0"/>
        <v/>
      </c>
      <c r="M35" s="96"/>
      <c r="N35" s="94"/>
      <c r="O35" s="94"/>
      <c r="P35" s="95" t="str">
        <f t="shared" si="1"/>
        <v/>
      </c>
      <c r="Q35" s="96"/>
      <c r="R35" s="94"/>
      <c r="S35" s="94"/>
      <c r="T35" s="95" t="str">
        <f t="shared" si="2"/>
        <v/>
      </c>
      <c r="U35" s="96"/>
      <c r="V35" s="94"/>
      <c r="W35" s="94"/>
      <c r="X35" s="95" t="str">
        <f t="shared" si="3"/>
        <v/>
      </c>
      <c r="Y35" s="96"/>
      <c r="Z35" s="97"/>
    </row>
    <row r="36" spans="2:26" ht="39" customHeight="1" x14ac:dyDescent="0.2">
      <c r="B36" s="88">
        <f>'08-FR-25 (Pág. 1)'!B36</f>
        <v>0</v>
      </c>
      <c r="C36" s="89">
        <f>'08-FR-25 (Pág. 1)'!C36</f>
        <v>0</v>
      </c>
      <c r="D36" s="90">
        <f>'08-FR-25 (Pág. 1)'!F36</f>
        <v>0</v>
      </c>
      <c r="E36" s="91">
        <f>'08-FR-25 (Pág. 1)'!G36</f>
        <v>0</v>
      </c>
      <c r="F36" s="92">
        <f>'08-FR-25 (Pág. 1)'!I36</f>
        <v>0</v>
      </c>
      <c r="G36" s="92">
        <f>'08-FR-25 (Pág. 1)'!J36</f>
        <v>0</v>
      </c>
      <c r="H36" s="93">
        <f>'08-FR-25 (Pág. 1)'!N36</f>
        <v>0</v>
      </c>
      <c r="I36" s="93">
        <f>'08-FR-25 (Pág. 1)'!O36</f>
        <v>0</v>
      </c>
      <c r="J36" s="94"/>
      <c r="K36" s="94"/>
      <c r="L36" s="95" t="str">
        <f t="shared" si="0"/>
        <v/>
      </c>
      <c r="M36" s="96"/>
      <c r="N36" s="94"/>
      <c r="O36" s="94"/>
      <c r="P36" s="95" t="str">
        <f t="shared" si="1"/>
        <v/>
      </c>
      <c r="Q36" s="96"/>
      <c r="R36" s="94"/>
      <c r="S36" s="94"/>
      <c r="T36" s="95" t="str">
        <f t="shared" si="2"/>
        <v/>
      </c>
      <c r="U36" s="96"/>
      <c r="V36" s="94"/>
      <c r="W36" s="94"/>
      <c r="X36" s="95" t="str">
        <f t="shared" si="3"/>
        <v/>
      </c>
      <c r="Y36" s="96"/>
      <c r="Z36" s="97"/>
    </row>
    <row r="37" spans="2:26" ht="39" customHeight="1" x14ac:dyDescent="0.2">
      <c r="B37" s="88">
        <f>'08-FR-25 (Pág. 1)'!B37</f>
        <v>0</v>
      </c>
      <c r="C37" s="89">
        <f>'08-FR-25 (Pág. 1)'!C37</f>
        <v>0</v>
      </c>
      <c r="D37" s="90">
        <f>'08-FR-25 (Pág. 1)'!F37</f>
        <v>0</v>
      </c>
      <c r="E37" s="91">
        <f>'08-FR-25 (Pág. 1)'!G37</f>
        <v>0</v>
      </c>
      <c r="F37" s="92">
        <f>'08-FR-25 (Pág. 1)'!I37</f>
        <v>0</v>
      </c>
      <c r="G37" s="92">
        <f>'08-FR-25 (Pág. 1)'!J37</f>
        <v>0</v>
      </c>
      <c r="H37" s="93">
        <f>'08-FR-25 (Pág. 1)'!N37</f>
        <v>0</v>
      </c>
      <c r="I37" s="93">
        <f>'08-FR-25 (Pág. 1)'!O37</f>
        <v>0</v>
      </c>
      <c r="J37" s="94"/>
      <c r="K37" s="94"/>
      <c r="L37" s="95" t="str">
        <f t="shared" si="0"/>
        <v/>
      </c>
      <c r="M37" s="96"/>
      <c r="N37" s="94"/>
      <c r="O37" s="94"/>
      <c r="P37" s="95" t="str">
        <f t="shared" si="1"/>
        <v/>
      </c>
      <c r="Q37" s="96"/>
      <c r="R37" s="94"/>
      <c r="S37" s="94"/>
      <c r="T37" s="95" t="str">
        <f t="shared" si="2"/>
        <v/>
      </c>
      <c r="U37" s="96"/>
      <c r="V37" s="94"/>
      <c r="W37" s="94"/>
      <c r="X37" s="95" t="str">
        <f t="shared" si="3"/>
        <v/>
      </c>
      <c r="Y37" s="96"/>
      <c r="Z37" s="97"/>
    </row>
    <row r="38" spans="2:26" ht="39" customHeight="1" x14ac:dyDescent="0.2">
      <c r="B38" s="88">
        <f>'08-FR-25 (Pág. 1)'!B38</f>
        <v>0</v>
      </c>
      <c r="C38" s="89">
        <f>'08-FR-25 (Pág. 1)'!C38</f>
        <v>0</v>
      </c>
      <c r="D38" s="90">
        <f>'08-FR-25 (Pág. 1)'!F38</f>
        <v>0</v>
      </c>
      <c r="E38" s="91">
        <f>'08-FR-25 (Pág. 1)'!G38</f>
        <v>0</v>
      </c>
      <c r="F38" s="92">
        <f>'08-FR-25 (Pág. 1)'!I38</f>
        <v>0</v>
      </c>
      <c r="G38" s="92">
        <f>'08-FR-25 (Pág. 1)'!J38</f>
        <v>0</v>
      </c>
      <c r="H38" s="93">
        <f>'08-FR-25 (Pág. 1)'!N38</f>
        <v>0</v>
      </c>
      <c r="I38" s="93">
        <f>'08-FR-25 (Pág. 1)'!O38</f>
        <v>0</v>
      </c>
      <c r="J38" s="94"/>
      <c r="K38" s="94"/>
      <c r="L38" s="95" t="str">
        <f t="shared" si="0"/>
        <v/>
      </c>
      <c r="M38" s="96"/>
      <c r="N38" s="94"/>
      <c r="O38" s="94"/>
      <c r="P38" s="95" t="str">
        <f t="shared" si="1"/>
        <v/>
      </c>
      <c r="Q38" s="96"/>
      <c r="R38" s="94"/>
      <c r="S38" s="94"/>
      <c r="T38" s="95" t="str">
        <f t="shared" si="2"/>
        <v/>
      </c>
      <c r="U38" s="96"/>
      <c r="V38" s="94"/>
      <c r="W38" s="94"/>
      <c r="X38" s="95" t="str">
        <f t="shared" si="3"/>
        <v/>
      </c>
      <c r="Y38" s="96"/>
      <c r="Z38" s="97"/>
    </row>
    <row r="39" spans="2:26" ht="39" customHeight="1" x14ac:dyDescent="0.2">
      <c r="B39" s="88">
        <f>'08-FR-25 (Pág. 1)'!B39</f>
        <v>0</v>
      </c>
      <c r="C39" s="89">
        <f>'08-FR-25 (Pág. 1)'!C39</f>
        <v>0</v>
      </c>
      <c r="D39" s="90">
        <f>'08-FR-25 (Pág. 1)'!F39</f>
        <v>0</v>
      </c>
      <c r="E39" s="91">
        <f>'08-FR-25 (Pág. 1)'!G39</f>
        <v>0</v>
      </c>
      <c r="F39" s="92">
        <f>'08-FR-25 (Pág. 1)'!I39</f>
        <v>0</v>
      </c>
      <c r="G39" s="92">
        <f>'08-FR-25 (Pág. 1)'!J39</f>
        <v>0</v>
      </c>
      <c r="H39" s="93">
        <f>'08-FR-25 (Pág. 1)'!N39</f>
        <v>0</v>
      </c>
      <c r="I39" s="93">
        <f>'08-FR-25 (Pág. 1)'!O39</f>
        <v>0</v>
      </c>
      <c r="J39" s="94"/>
      <c r="K39" s="94"/>
      <c r="L39" s="95" t="str">
        <f t="shared" si="0"/>
        <v/>
      </c>
      <c r="M39" s="96"/>
      <c r="N39" s="94"/>
      <c r="O39" s="94"/>
      <c r="P39" s="95" t="str">
        <f t="shared" si="1"/>
        <v/>
      </c>
      <c r="Q39" s="96"/>
      <c r="R39" s="94"/>
      <c r="S39" s="94"/>
      <c r="T39" s="95" t="str">
        <f t="shared" si="2"/>
        <v/>
      </c>
      <c r="U39" s="96"/>
      <c r="V39" s="94"/>
      <c r="W39" s="94"/>
      <c r="X39" s="95" t="str">
        <f t="shared" si="3"/>
        <v/>
      </c>
      <c r="Y39" s="96"/>
      <c r="Z39" s="97"/>
    </row>
    <row r="40" spans="2:26" ht="39" customHeight="1" x14ac:dyDescent="0.2">
      <c r="B40" s="88">
        <f>'08-FR-25 (Pág. 1)'!B40</f>
        <v>0</v>
      </c>
      <c r="C40" s="89">
        <f>'08-FR-25 (Pág. 1)'!C40</f>
        <v>0</v>
      </c>
      <c r="D40" s="90">
        <f>'08-FR-25 (Pág. 1)'!F40</f>
        <v>0</v>
      </c>
      <c r="E40" s="91">
        <f>'08-FR-25 (Pág. 1)'!G40</f>
        <v>0</v>
      </c>
      <c r="F40" s="92">
        <f>'08-FR-25 (Pág. 1)'!I40</f>
        <v>0</v>
      </c>
      <c r="G40" s="92">
        <f>'08-FR-25 (Pág. 1)'!J40</f>
        <v>0</v>
      </c>
      <c r="H40" s="93">
        <f>'08-FR-25 (Pág. 1)'!N40</f>
        <v>0</v>
      </c>
      <c r="I40" s="93">
        <f>'08-FR-25 (Pág. 1)'!O40</f>
        <v>0</v>
      </c>
      <c r="J40" s="94"/>
      <c r="K40" s="94"/>
      <c r="L40" s="95" t="str">
        <f t="shared" si="0"/>
        <v/>
      </c>
      <c r="M40" s="96"/>
      <c r="N40" s="94"/>
      <c r="O40" s="94"/>
      <c r="P40" s="95" t="str">
        <f t="shared" si="1"/>
        <v/>
      </c>
      <c r="Q40" s="96"/>
      <c r="R40" s="94"/>
      <c r="S40" s="94"/>
      <c r="T40" s="95" t="str">
        <f t="shared" si="2"/>
        <v/>
      </c>
      <c r="U40" s="96"/>
      <c r="V40" s="94"/>
      <c r="W40" s="94"/>
      <c r="X40" s="95" t="str">
        <f t="shared" si="3"/>
        <v/>
      </c>
      <c r="Y40" s="96"/>
      <c r="Z40" s="97"/>
    </row>
    <row r="41" spans="2:26" ht="39" customHeight="1" x14ac:dyDescent="0.2">
      <c r="B41" s="88">
        <f>'08-FR-25 (Pág. 1)'!B41</f>
        <v>0</v>
      </c>
      <c r="C41" s="89">
        <f>'08-FR-25 (Pág. 1)'!C41</f>
        <v>0</v>
      </c>
      <c r="D41" s="90">
        <f>'08-FR-25 (Pág. 1)'!F41</f>
        <v>0</v>
      </c>
      <c r="E41" s="91">
        <f>'08-FR-25 (Pág. 1)'!G41</f>
        <v>0</v>
      </c>
      <c r="F41" s="92">
        <f>'08-FR-25 (Pág. 1)'!I41</f>
        <v>0</v>
      </c>
      <c r="G41" s="92">
        <f>'08-FR-25 (Pág. 1)'!J41</f>
        <v>0</v>
      </c>
      <c r="H41" s="93">
        <f>'08-FR-25 (Pág. 1)'!N41</f>
        <v>0</v>
      </c>
      <c r="I41" s="93">
        <f>'08-FR-25 (Pág. 1)'!O41</f>
        <v>0</v>
      </c>
      <c r="J41" s="94"/>
      <c r="K41" s="94"/>
      <c r="L41" s="95" t="str">
        <f t="shared" si="0"/>
        <v/>
      </c>
      <c r="M41" s="96"/>
      <c r="N41" s="94"/>
      <c r="O41" s="94"/>
      <c r="P41" s="95" t="str">
        <f t="shared" si="1"/>
        <v/>
      </c>
      <c r="Q41" s="96"/>
      <c r="R41" s="94"/>
      <c r="S41" s="94"/>
      <c r="T41" s="95" t="str">
        <f t="shared" si="2"/>
        <v/>
      </c>
      <c r="U41" s="96"/>
      <c r="V41" s="94"/>
      <c r="W41" s="94"/>
      <c r="X41" s="95" t="str">
        <f t="shared" si="3"/>
        <v/>
      </c>
      <c r="Y41" s="96"/>
      <c r="Z41" s="97"/>
    </row>
    <row r="42" spans="2:26" ht="39" customHeight="1" thickBot="1" x14ac:dyDescent="0.25">
      <c r="B42" s="113">
        <f>'08-FR-25 (Pág. 1)'!B42</f>
        <v>0</v>
      </c>
      <c r="C42" s="114">
        <f>'08-FR-25 (Pág. 1)'!C42</f>
        <v>0</v>
      </c>
      <c r="D42" s="115">
        <f>'08-FR-25 (Pág. 1)'!F42</f>
        <v>0</v>
      </c>
      <c r="E42" s="116">
        <f>'08-FR-25 (Pág. 1)'!G42</f>
        <v>0</v>
      </c>
      <c r="F42" s="24">
        <f>'08-FR-25 (Pág. 1)'!I42</f>
        <v>0</v>
      </c>
      <c r="G42" s="24">
        <f>'08-FR-25 (Pág. 1)'!J42</f>
        <v>0</v>
      </c>
      <c r="H42" s="53">
        <f>'08-FR-25 (Pág. 1)'!N42</f>
        <v>0</v>
      </c>
      <c r="I42" s="53">
        <f>'08-FR-25 (Pág. 1)'!O42</f>
        <v>0</v>
      </c>
      <c r="J42" s="54"/>
      <c r="K42" s="54"/>
      <c r="L42" s="60" t="str">
        <f t="shared" si="0"/>
        <v/>
      </c>
      <c r="M42" s="18"/>
      <c r="N42" s="54"/>
      <c r="O42" s="54"/>
      <c r="P42" s="60" t="str">
        <f t="shared" si="1"/>
        <v/>
      </c>
      <c r="Q42" s="18"/>
      <c r="R42" s="54"/>
      <c r="S42" s="54"/>
      <c r="T42" s="60" t="str">
        <f t="shared" si="2"/>
        <v/>
      </c>
      <c r="U42" s="18"/>
      <c r="V42" s="54"/>
      <c r="W42" s="54"/>
      <c r="X42" s="60" t="str">
        <f t="shared" si="3"/>
        <v/>
      </c>
      <c r="Y42" s="18"/>
      <c r="Z42" s="43"/>
    </row>
    <row r="43" spans="2:26" ht="39" customHeight="1" x14ac:dyDescent="0.2">
      <c r="B43" s="187" t="s">
        <v>7</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row>
    <row r="44" spans="2:26" x14ac:dyDescent="0.2">
      <c r="B44" s="5"/>
      <c r="C44" s="5"/>
      <c r="D44" s="5"/>
      <c r="E44" s="5"/>
      <c r="F44" s="5"/>
      <c r="G44" s="5"/>
      <c r="H44" s="5"/>
      <c r="I44" s="5"/>
      <c r="J44" s="36"/>
      <c r="K44" s="36"/>
      <c r="L44" s="40"/>
      <c r="M44" s="5"/>
      <c r="N44" s="36"/>
      <c r="O44" s="36"/>
      <c r="P44" s="40"/>
      <c r="Q44" s="5"/>
      <c r="R44" s="36"/>
      <c r="S44" s="36"/>
      <c r="T44" s="40"/>
      <c r="U44" s="5"/>
      <c r="V44" s="36"/>
      <c r="W44" s="36"/>
      <c r="X44" s="40"/>
      <c r="Y44" s="5"/>
      <c r="Z44" s="5"/>
    </row>
    <row r="45" spans="2:26" x14ac:dyDescent="0.2">
      <c r="B45" s="5"/>
      <c r="C45" s="5"/>
      <c r="D45" s="5"/>
      <c r="E45" s="5"/>
      <c r="F45" s="5"/>
      <c r="G45" s="5"/>
      <c r="H45" s="5"/>
      <c r="I45" s="5"/>
      <c r="J45" s="36"/>
      <c r="K45" s="36"/>
      <c r="L45" s="40"/>
      <c r="M45" s="5"/>
      <c r="N45" s="36"/>
      <c r="O45" s="36"/>
      <c r="P45" s="40"/>
      <c r="Q45" s="5"/>
      <c r="R45" s="36"/>
      <c r="S45" s="36"/>
      <c r="T45" s="40"/>
      <c r="U45" s="5"/>
      <c r="V45" s="36"/>
      <c r="W45" s="36"/>
      <c r="X45" s="40"/>
      <c r="Y45" s="5"/>
      <c r="Z45" s="5"/>
    </row>
    <row r="46" spans="2:26" x14ac:dyDescent="0.2">
      <c r="B46" s="5"/>
      <c r="C46" s="5"/>
      <c r="D46" s="5"/>
      <c r="E46" s="5"/>
      <c r="F46" s="5"/>
      <c r="G46" s="5"/>
      <c r="H46" s="5"/>
      <c r="I46" s="5"/>
      <c r="J46" s="36"/>
      <c r="K46" s="36"/>
      <c r="L46" s="40"/>
      <c r="M46" s="5"/>
      <c r="N46" s="36"/>
      <c r="O46" s="36"/>
      <c r="P46" s="40"/>
      <c r="Q46" s="5"/>
      <c r="R46" s="36"/>
      <c r="S46" s="36"/>
      <c r="T46" s="40"/>
      <c r="U46" s="5"/>
      <c r="V46" s="36"/>
      <c r="W46" s="36"/>
      <c r="X46" s="40"/>
      <c r="Y46" s="5"/>
      <c r="Z46" s="5"/>
    </row>
    <row r="47" spans="2:26" x14ac:dyDescent="0.2">
      <c r="B47" s="5"/>
      <c r="C47" s="5"/>
      <c r="D47" s="5"/>
      <c r="E47" s="5"/>
      <c r="F47" s="5"/>
      <c r="G47" s="5"/>
      <c r="H47" s="5"/>
      <c r="I47" s="5"/>
      <c r="J47" s="36"/>
      <c r="K47" s="36"/>
      <c r="L47" s="40"/>
      <c r="M47" s="5"/>
      <c r="N47" s="36"/>
      <c r="O47" s="36"/>
      <c r="P47" s="40"/>
      <c r="Q47" s="5"/>
      <c r="R47" s="36"/>
      <c r="S47" s="36"/>
      <c r="T47" s="40"/>
      <c r="U47" s="5"/>
      <c r="V47" s="36"/>
      <c r="W47" s="36"/>
      <c r="X47" s="40"/>
      <c r="Y47" s="5"/>
      <c r="Z47" s="5"/>
    </row>
    <row r="48" spans="2:26" x14ac:dyDescent="0.2">
      <c r="B48" s="5"/>
      <c r="C48" s="5"/>
      <c r="D48" s="5"/>
      <c r="E48" s="5"/>
      <c r="F48" s="5"/>
      <c r="G48" s="5"/>
      <c r="H48" s="5"/>
      <c r="I48" s="5"/>
      <c r="J48" s="36"/>
      <c r="K48" s="36"/>
      <c r="L48" s="40"/>
      <c r="M48" s="5"/>
      <c r="N48" s="36"/>
      <c r="O48" s="36"/>
      <c r="P48" s="40"/>
      <c r="Q48" s="5"/>
      <c r="R48" s="36"/>
      <c r="S48" s="36"/>
      <c r="T48" s="40"/>
      <c r="U48" s="5"/>
      <c r="V48" s="36"/>
      <c r="W48" s="36"/>
      <c r="X48" s="40"/>
      <c r="Y48" s="5"/>
      <c r="Z48" s="5"/>
    </row>
    <row r="49" spans="2:28" x14ac:dyDescent="0.2">
      <c r="B49" s="5"/>
      <c r="C49" s="5"/>
      <c r="D49" s="5"/>
      <c r="E49" s="5"/>
      <c r="F49" s="5"/>
      <c r="G49" s="5"/>
      <c r="H49" s="5"/>
      <c r="I49" s="5"/>
      <c r="J49" s="36"/>
      <c r="K49" s="36"/>
      <c r="L49" s="40"/>
      <c r="M49" s="5"/>
      <c r="N49" s="36"/>
      <c r="O49" s="36"/>
      <c r="P49" s="40"/>
      <c r="Q49" s="5"/>
      <c r="R49" s="36"/>
      <c r="S49" s="36"/>
      <c r="T49" s="40"/>
      <c r="U49" s="5"/>
      <c r="V49" s="36"/>
      <c r="W49" s="36"/>
      <c r="X49" s="40"/>
      <c r="Y49" s="5"/>
      <c r="Z49" s="5"/>
    </row>
    <row r="50" spans="2:28" s="6" customFormat="1" ht="69.75" customHeight="1" x14ac:dyDescent="0.2">
      <c r="J50" s="37"/>
      <c r="K50" s="37"/>
      <c r="L50" s="41"/>
      <c r="N50" s="37"/>
      <c r="O50" s="37"/>
      <c r="P50" s="41"/>
      <c r="R50" s="37"/>
      <c r="S50" s="37"/>
      <c r="T50" s="41"/>
      <c r="V50" s="37"/>
      <c r="W50" s="37"/>
      <c r="X50" s="41"/>
    </row>
    <row r="51" spans="2:28" s="2" customFormat="1" ht="42" customHeight="1" x14ac:dyDescent="0.2">
      <c r="J51" s="38"/>
      <c r="K51" s="38"/>
      <c r="L51" s="42"/>
      <c r="N51" s="38"/>
      <c r="O51" s="38"/>
      <c r="P51" s="42"/>
      <c r="R51" s="38"/>
      <c r="S51" s="38"/>
      <c r="T51" s="42"/>
      <c r="V51" s="38"/>
      <c r="W51" s="38"/>
      <c r="X51" s="42"/>
    </row>
    <row r="52" spans="2:28" s="2" customFormat="1" ht="28.5" customHeight="1" x14ac:dyDescent="0.2">
      <c r="J52" s="38"/>
      <c r="K52" s="38"/>
      <c r="L52" s="42"/>
      <c r="N52" s="38"/>
      <c r="O52" s="38"/>
      <c r="P52" s="42"/>
      <c r="R52" s="38"/>
      <c r="S52" s="38"/>
      <c r="T52" s="42"/>
      <c r="V52" s="38"/>
      <c r="W52" s="38"/>
      <c r="X52" s="42"/>
    </row>
    <row r="53" spans="2:28" s="2" customFormat="1" ht="38.25" customHeight="1" x14ac:dyDescent="0.2">
      <c r="J53" s="38"/>
      <c r="K53" s="38"/>
      <c r="L53" s="42"/>
      <c r="N53" s="38"/>
      <c r="O53" s="38"/>
      <c r="P53" s="42"/>
      <c r="R53" s="38"/>
      <c r="S53" s="38"/>
      <c r="T53" s="42"/>
      <c r="V53" s="38"/>
      <c r="W53" s="38"/>
      <c r="X53" s="42"/>
    </row>
    <row r="54" spans="2:28" s="2" customFormat="1" ht="53.25" customHeight="1" x14ac:dyDescent="0.2">
      <c r="J54" s="38"/>
      <c r="K54" s="38"/>
      <c r="L54" s="42"/>
      <c r="N54" s="38"/>
      <c r="O54" s="38"/>
      <c r="P54" s="42"/>
      <c r="R54" s="38"/>
      <c r="S54" s="38"/>
      <c r="T54" s="42"/>
      <c r="V54" s="38"/>
      <c r="W54" s="38"/>
      <c r="X54" s="42"/>
    </row>
    <row r="55" spans="2:28" s="2" customFormat="1" ht="30.75" customHeight="1" x14ac:dyDescent="0.2">
      <c r="J55" s="38"/>
      <c r="K55" s="38"/>
      <c r="L55" s="42"/>
      <c r="N55" s="38"/>
      <c r="O55" s="38"/>
      <c r="P55" s="42"/>
      <c r="R55" s="38"/>
      <c r="S55" s="38"/>
      <c r="T55" s="42"/>
      <c r="V55" s="38"/>
      <c r="W55" s="38"/>
      <c r="X55" s="42"/>
    </row>
    <row r="56" spans="2:28" s="2" customFormat="1" ht="36" customHeight="1" x14ac:dyDescent="0.2">
      <c r="J56" s="38"/>
      <c r="K56" s="38"/>
      <c r="L56" s="42"/>
      <c r="N56" s="38"/>
      <c r="O56" s="38"/>
      <c r="P56" s="42"/>
      <c r="R56" s="38"/>
      <c r="S56" s="38"/>
      <c r="T56" s="42"/>
      <c r="V56" s="38"/>
      <c r="W56" s="38"/>
      <c r="X56" s="42"/>
    </row>
    <row r="57" spans="2:28" s="2" customFormat="1" ht="38.25" customHeight="1" x14ac:dyDescent="0.2">
      <c r="J57" s="38"/>
      <c r="K57" s="38"/>
      <c r="L57" s="42"/>
      <c r="N57" s="38"/>
      <c r="O57" s="38"/>
      <c r="P57" s="42"/>
      <c r="R57" s="38"/>
      <c r="S57" s="38"/>
      <c r="T57" s="42"/>
      <c r="V57" s="38"/>
      <c r="W57" s="38"/>
      <c r="X57" s="42"/>
    </row>
    <row r="58" spans="2:28" s="2" customFormat="1" ht="43.5" customHeight="1" x14ac:dyDescent="0.2">
      <c r="J58" s="38"/>
      <c r="K58" s="38"/>
      <c r="L58" s="42"/>
      <c r="N58" s="38"/>
      <c r="O58" s="38"/>
      <c r="P58" s="42"/>
      <c r="R58" s="38"/>
      <c r="S58" s="38"/>
      <c r="T58" s="42"/>
      <c r="V58" s="38"/>
      <c r="W58" s="38"/>
      <c r="X58" s="42"/>
    </row>
    <row r="59" spans="2:28" s="2" customFormat="1" ht="37.5" customHeight="1" x14ac:dyDescent="0.2">
      <c r="J59" s="38"/>
      <c r="K59" s="38"/>
      <c r="L59" s="42"/>
      <c r="N59" s="38"/>
      <c r="O59" s="38"/>
      <c r="P59" s="42"/>
      <c r="R59" s="38"/>
      <c r="S59" s="38"/>
      <c r="T59" s="42"/>
      <c r="V59" s="38"/>
      <c r="W59" s="38"/>
      <c r="X59" s="42"/>
    </row>
    <row r="60" spans="2:28" s="2" customFormat="1" ht="52.5" customHeight="1" x14ac:dyDescent="0.2">
      <c r="J60" s="38"/>
      <c r="K60" s="38"/>
      <c r="L60" s="42"/>
      <c r="N60" s="38"/>
      <c r="O60" s="38"/>
      <c r="P60" s="42"/>
      <c r="R60" s="38"/>
      <c r="S60" s="38"/>
      <c r="T60" s="42"/>
      <c r="V60" s="38"/>
      <c r="W60" s="38"/>
      <c r="X60" s="42"/>
    </row>
    <row r="61" spans="2:28" s="2" customFormat="1" ht="43.5" customHeight="1" x14ac:dyDescent="0.2">
      <c r="J61" s="38"/>
      <c r="K61" s="38"/>
      <c r="L61" s="42"/>
      <c r="N61" s="38"/>
      <c r="O61" s="38"/>
      <c r="P61" s="42"/>
      <c r="R61" s="38"/>
      <c r="S61" s="38"/>
      <c r="T61" s="42"/>
      <c r="V61" s="38"/>
      <c r="W61" s="38"/>
      <c r="X61" s="42"/>
    </row>
    <row r="62" spans="2:28" s="2" customFormat="1" ht="33.75" customHeight="1" x14ac:dyDescent="0.55000000000000004">
      <c r="J62" s="38"/>
      <c r="K62" s="38"/>
      <c r="L62" s="42"/>
      <c r="N62" s="38"/>
      <c r="O62" s="38"/>
      <c r="P62" s="42"/>
      <c r="R62" s="38"/>
      <c r="S62" s="38"/>
      <c r="T62" s="42"/>
      <c r="V62" s="38"/>
      <c r="W62" s="38"/>
      <c r="X62" s="42"/>
      <c r="AB62" s="7" t="s">
        <v>12</v>
      </c>
    </row>
    <row r="63" spans="2:28" s="2" customFormat="1" ht="21" customHeight="1" x14ac:dyDescent="0.55000000000000004">
      <c r="J63" s="38"/>
      <c r="K63" s="38"/>
      <c r="L63" s="42"/>
      <c r="N63" s="38"/>
      <c r="O63" s="38"/>
      <c r="P63" s="42"/>
      <c r="R63" s="38"/>
      <c r="S63" s="38"/>
      <c r="T63" s="42"/>
      <c r="V63" s="38"/>
      <c r="W63" s="38"/>
      <c r="X63" s="42"/>
      <c r="AB63" s="7" t="s">
        <v>13</v>
      </c>
    </row>
    <row r="64" spans="2:28" s="2" customFormat="1" ht="19.5" customHeight="1" x14ac:dyDescent="0.55000000000000004">
      <c r="J64" s="38"/>
      <c r="K64" s="38"/>
      <c r="L64" s="42"/>
      <c r="N64" s="38"/>
      <c r="O64" s="38"/>
      <c r="P64" s="42"/>
      <c r="R64" s="38"/>
      <c r="S64" s="38"/>
      <c r="T64" s="42"/>
      <c r="V64" s="38"/>
      <c r="W64" s="38"/>
      <c r="X64" s="42"/>
      <c r="AB64" s="7" t="s">
        <v>14</v>
      </c>
    </row>
    <row r="65" spans="10:28" s="2" customFormat="1" ht="37.5" customHeight="1" x14ac:dyDescent="0.55000000000000004">
      <c r="J65" s="38"/>
      <c r="K65" s="38"/>
      <c r="L65" s="42"/>
      <c r="N65" s="38"/>
      <c r="O65" s="38"/>
      <c r="P65" s="42"/>
      <c r="R65" s="38"/>
      <c r="S65" s="38"/>
      <c r="T65" s="42"/>
      <c r="V65" s="38"/>
      <c r="W65" s="38"/>
      <c r="X65" s="42"/>
      <c r="AB65" s="7" t="s">
        <v>15</v>
      </c>
    </row>
    <row r="66" spans="10:28" s="2" customFormat="1" ht="70.5" customHeight="1" x14ac:dyDescent="0.55000000000000004">
      <c r="J66" s="38"/>
      <c r="K66" s="38"/>
      <c r="L66" s="42"/>
      <c r="N66" s="38"/>
      <c r="O66" s="38"/>
      <c r="P66" s="42"/>
      <c r="R66" s="38"/>
      <c r="S66" s="38"/>
      <c r="T66" s="42"/>
      <c r="V66" s="38"/>
      <c r="W66" s="38"/>
      <c r="X66" s="42"/>
      <c r="AB66" s="7" t="s">
        <v>16</v>
      </c>
    </row>
    <row r="67" spans="10:28" s="6" customFormat="1" ht="44.25" x14ac:dyDescent="0.55000000000000004">
      <c r="J67" s="37"/>
      <c r="K67" s="37"/>
      <c r="L67" s="41"/>
      <c r="N67" s="37"/>
      <c r="O67" s="37"/>
      <c r="P67" s="41"/>
      <c r="R67" s="37"/>
      <c r="S67" s="37"/>
      <c r="T67" s="41"/>
      <c r="V67" s="37"/>
      <c r="W67" s="37"/>
      <c r="X67" s="41"/>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Frinet Milena Sanchez Guerrero</cp:lastModifiedBy>
  <cp:lastPrinted>2019-10-07T15:06:26Z</cp:lastPrinted>
  <dcterms:created xsi:type="dcterms:W3CDTF">2013-09-26T15:36:28Z</dcterms:created>
  <dcterms:modified xsi:type="dcterms:W3CDTF">2019-10-10T16:11:41Z</dcterms:modified>
</cp:coreProperties>
</file>