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workbookProtection workbookAlgorithmName="SHA-512" workbookHashValue="N17RtRzGcnchtRtyXe96dcIaIyPNvz6YmGja5jNSzWGB5qXBmpEu8sEpv1+nBvBuGM4V+zf6cFxEhayvkSLotQ==" workbookSaltValue="4+aDHJNIpfoqEMC0H9oCWA==" workbookSpinCount="100000" lockStructure="1"/>
  <bookViews>
    <workbookView xWindow="10035" yWindow="-45" windowWidth="10530" windowHeight="7530" tabRatio="573"/>
  </bookViews>
  <sheets>
    <sheet name="08-FR-25 (Pág. 1)" sheetId="6" r:id="rId1"/>
    <sheet name="08-FR-25 (Pág. 2)" sheetId="7" r:id="rId2"/>
    <sheet name="Listas" sheetId="8" state="hidden" r:id="rId3"/>
  </sheets>
  <definedNames>
    <definedName name="_xlnm._FilterDatabase" localSheetId="0" hidden="1">'08-FR-25 (Pág. 1)'!$B$10:$O$11</definedName>
    <definedName name="_xlnm.Print_Area" localSheetId="0">'08-FR-25 (Pág. 1)'!$A$1:$O$21</definedName>
    <definedName name="EXTERNA">Listas!$A$38:$A$47</definedName>
    <definedName name="INTERNA">Listas!$A$28:$A$31</definedName>
    <definedName name="TIPO">Listas!$A$23:$A$24</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7" l="1"/>
  <c r="D14" i="7"/>
  <c r="E14" i="7"/>
  <c r="F14" i="7"/>
  <c r="G14" i="7"/>
  <c r="H14" i="7"/>
  <c r="I14" i="7"/>
  <c r="B14" i="7"/>
  <c r="X43" i="7" l="1"/>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3" i="7"/>
  <c r="T13" i="7"/>
  <c r="P13" i="7"/>
  <c r="L13" i="7"/>
  <c r="I13" i="7"/>
  <c r="H13" i="7"/>
  <c r="G13" i="7"/>
  <c r="F13" i="7"/>
  <c r="E13" i="7"/>
  <c r="D13" i="7"/>
  <c r="C13" i="7"/>
  <c r="B13" i="7"/>
</calcChain>
</file>

<file path=xl/sharedStrings.xml><?xml version="1.0" encoding="utf-8"?>
<sst xmlns="http://schemas.openxmlformats.org/spreadsheetml/2006/main" count="269" uniqueCount="140">
  <si>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</si>
  <si>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</si>
  <si>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</si>
  <si>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</si>
  <si>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</si>
  <si>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</si>
  <si>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</si>
  <si>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</si>
  <si>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</si>
  <si>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</si>
  <si>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</si>
  <si>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</si>
  <si>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</si>
  <si>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</si>
  <si>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</si>
  <si>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</si>
  <si>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</si>
  <si>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</si>
  <si>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</si>
  <si>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</si>
  <si>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</si>
  <si>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</si>
  <si>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</si>
  <si>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</si>
  <si>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</si>
  <si>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</si>
  <si>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</si>
  <si>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</si>
  <si>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</si>
  <si>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</si>
  <si>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</si>
  <si>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</si>
  <si>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</si>
  <si>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</si>
  <si>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</si>
  <si>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</si>
  <si>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</si>
  <si>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</si>
  <si>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</si>
  <si>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</si>
  <si>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</si>
  <si>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</si>
  <si>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</si>
  <si>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</si>
  <si>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</si>
  <si>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</si>
  <si>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</si>
  <si>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</si>
  <si>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</si>
  <si>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</si>
  <si>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</si>
  <si>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</si>
  <si>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</si>
  <si>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</si>
  <si>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</si>
  <si>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</si>
  <si>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</si>
  <si>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</si>
  <si>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</si>
  <si>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</si>
  <si>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</si>
  <si>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</si>
  <si>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</si>
  <si>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</si>
  <si>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</si>
  <si>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</si>
  <si>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</si>
  <si>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</si>
  <si>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</si>
  <si>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</si>
  <si>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</si>
  <si>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</si>
  <si>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</si>
  <si>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</si>
  <si>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</si>
  <si>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</si>
  <si>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Subdirector de Gestión Documental y Recursos Físicos</t>
  </si>
  <si>
    <t>Humanos</t>
  </si>
  <si>
    <t>Actualizar los formatos del proceso en cuanto a la identificación tipos de documento de RE a FR, el PGD en cuanto a mapa de procesos, objeto, metas de este y demás documentos del proceso, de conformidad con lo establecido en la GUÍA PARA LA ELABORACIÓN DE DOCUMENTOS CONTROLADOS 01-GU-01</t>
  </si>
  <si>
    <t>Fortalecer y realizar socializaciones a los funcionarios de la sede archivo central, en temas relacionados con política, objetivos del SGSST y política de calidad de la Entidad.</t>
  </si>
  <si>
    <t>Solicitar a los colaboradores de la dependencia la actualización oportuna de las carpetas y expedientes de las series documentales a su cargo, en especial aquellos cuyo trámite está abierto.</t>
  </si>
  <si>
    <t>La actualización oportuna de los expedientes traerá como beneficio que los registros de actividades recientes reposen dentro de los mismos, de manera que los expedientes se conviertan en fuentes de información completa para su uso.</t>
  </si>
  <si>
    <t>Instrucción al interior de la dependencia (memorando).</t>
  </si>
  <si>
    <t>La situación detectada soportará la necesidad de instalar estantería adicional en el archivo de gestión de la dependencia, la cual se encuentra en etapa de adquisición. A la fecha se encuentra pendiente la firma de acta de inicio.</t>
  </si>
  <si>
    <t>Los controles o acciones del Grupo de Correspondencia para evidenciar devoluciones de correspondencia enviada por las dependencias, servirán para exigir a las mismas la aplicación de medidas para disminuir tales devoluciones, a la vez que podrán aportar al tratamiento de los riesgos definidos en el mapa de riesgos del proceso.</t>
  </si>
  <si>
    <t>El beneficio de contar de manera constante con los implementos adecuados y en cantidades suficientes para la protección del personal de los riesgos para su salud derivados de su actividad laboral, será que se prevenga la afectación a su salud y se fortalezca la implementación del SGSST.</t>
  </si>
  <si>
    <t>Culminar durante 2019 el ajuste de los formatos y de los procedimientos de gestión documental para su aprobación por la Dirección de Planeación, y elaborar un cronograma de ajuste del PGD y demás instrumentos archivísticos complejos, para su ejecución durante 2020.</t>
  </si>
  <si>
    <t>Al indagar acerca de las Tablas de retención documental -TRD, la jefe de la Personería Delegada para la Protección de Infancia, adolescencia, mujer, adulto mayor, familia y personas en situación de discapacidad, informan que en la actualidad ellos cuentan con la documentación organizada de acuerdo con los criterios establecidos en la TRD, pero que dicha TRD no tiene incluidas algunas series documentales con información que ellos manejan, razón por la cual le han escrito a gestión documental solicitando que se realice la actualización de la TRD y así poder realizar la transferencia documental de las series que no se encuentran incluidas en la misma, lo anterior incumple el numeral 7.5.3.2. de la norma ISO 9001, 2015.</t>
  </si>
  <si>
    <t>Socializar a las dependencias el procedimiento para actualizar las TRD, de manera que estas puedan proponer las series y tipologías documentales que consideren se ajustan a su producción documental.</t>
  </si>
  <si>
    <t>1.¿Por qué se utilizan formatos retirados del listado maestro de documentos o se modifican formatos vigentes para su uso? Porque el personal de la dependencia que empleó el formato obsoleto desconocía esta condición, al igual que desconocía que los formatos controlados no se pueden modificar.
2. ¿Por qué el personal desconocía que estaba empleando un formato retirado del sistema o que no se deben modificar formatos vigentes para su uso? Porque ha hecho falta sensibilización al interior de la dependencia sobre el uso adecuado de documentos controlados para evitar el empleo de formatos obsoletos o la alteración de formatos vigentes.</t>
  </si>
  <si>
    <t>Registro de socialización sobre uso adecuado de documentos controlados. 
Correo a responsable de correspodencia para retiro de uso de formato 12-RE-15
Registro de solicitud al MIPG para incorporar formatos requeridos.</t>
  </si>
  <si>
    <t>1.¿Por qué en la TRD publicada de la Delegada de Familia... no se contemplan algunas series documentales que producen? Porque la dependencia no ha elevado la solicitud a la Subdirección de Gestión Documental y Recursos Físicos para el estudio de la documentación, a fin de determinar si aplica su inclusión como serie de las TRD.
2. ¿Por qué la dependencia no ha elevado esta solicitud? Porque desconoce que en el Manual de Gestión Documental vigente existe un procedimiento para incluir una serie en sus TRD (página 29), que indica que las dependencias deben solicitar a la Subdirección de Gestión Documental la incluisión de series en su TRD.
3. ¿Por qué desconoce el procedimiento? Porque no ha sido socializado por la Subdirección de Gestión Documental y Recursos Físicos.
4. ¿Por qué no ha sido socializado este procedimiento? Porque la socialización a archivos de gestión sobre  procedimientos y técnicas de gestión documental se ha centrado en actividades de organización y  conservación de documentos.</t>
  </si>
  <si>
    <t>Correo masivo interno que informe sobre procedimiento para actualizar o ajustar las TRD.</t>
  </si>
  <si>
    <t xml:space="preserve">Gestionar la actualización del Plan maestro de emergencias para la sede del archivo central, toda vez que el punto de encuentro establecido en el plan publicado el 13-08-2019 es "plazoleta de las Nieves", costado centro oriental Cra 7 entre calle 21 y 21", de igual forma se recomienda sea comunicado dicho plan, toda vez que al preguntarle a los servidores(as) y contratistas indicaron como punto de encuentro un punto cercano a la sede del archivo central. </t>
  </si>
  <si>
    <t>El personal que labora en la sede del archivo central conocerá un punto de encuentro cercano a este, en el cual puedan ubicarse tras una evacuación en caso de presentarse una emergencia. Esta actualización irá de la mano de una sensibilización al personal sobre el Plan maestro de emergencias, una vez haya sido actualizado.</t>
  </si>
  <si>
    <t>Evidencia de reunión.</t>
  </si>
  <si>
    <t>Al emplear de manera completa el formato de acta, la Subdirección de Gestión Documental y Recursos Físicos contará con el registro detallado de los asuntos tratados, el cual servirá para el seguimiento posterior u otros fines.</t>
  </si>
  <si>
    <t xml:space="preserve">Registro de socialización sobre uso adecuado de documentos controlados. </t>
  </si>
  <si>
    <t>Al momento de realizar reuniones en las que se impartan lineamientos, las actas de reunión se deben diligenciar de forma integra, ya que se evidencia que solo se diligencia la planilla de firmas. Lo anterior, para evidenciar el desarrollo de la reunión.</t>
  </si>
  <si>
    <t>Subdirector de Gestión Documental y Recursos Físicos y/o referente del proceso gestión documental</t>
  </si>
  <si>
    <t>Incumplimiento numeral 7.5.3.1. Información documentada, ISO 9001-2015. 
No se evidencia el adecuado uso del formato denominado "Planilla entrega sobres devueltos tramitados por grupo de correspondencia" Código 12-RE-15, toda vez que este se está modificando en su contenido original, de igual forma se está utilizando el formato de "consentimiento para envío de correo electrónico", el cual no se encuentra vigente dentro de la documentación controlada en la intranet, incumpliendo el numeral 7.5.3.1. de la norma ISO 9001.</t>
  </si>
  <si>
    <t>Actualizar los expedientes y aplicar la TRD para la conformación de estos, ya que revisado el archivo de gestión de la dependencia no se está realizando este proceso.</t>
  </si>
  <si>
    <t>Almacenar la documentación en sitio adecuado para su conservación, toda vez que se encuentran cajas en el piso.</t>
  </si>
  <si>
    <t>Todos los controles o acciones que se establezcan en el mapa de riesgo institucional deben estar evidenciados, para evitar que el riesgo se materialice, toda vez que no existe evidencia de presentación de "informes periódicos a dependencias sobre devoluciones del correo por error atribuibles a estas", establecidos como control e un riesgo de gestión, ni del envío de "informes periódicos a dependencias sobre devoluciones del correo", establecidos en un riesgo de corrupción.</t>
  </si>
  <si>
    <t>Gestionar permanentemente el suministro de los elementos EPP (tapabocas N95, guantes) para los servidores(as) que los requieran de acuerdo con las funciones de su cargo, toda vez que al realizar la visita en el archivo central se evidenció que todos los servidores(as) tenían tapabocas clínicos.</t>
  </si>
  <si>
    <t>Ajustar la documentación del proceso, de acuerdo con su contexto y necesidades actuales, permitirá un mejor desempeño y control de la operación, y contribuirá con la consolidación de la documentación controlada dentro de la implementación del MIPG.</t>
  </si>
  <si>
    <t>Registro de solicitudes a Dirección de Planeación para revisión de documentos del proceso y registros de solicitud para incorporación de estos al MIPG.
Cronograma 2020 para ajustes del PGD y otros instrumentos archivísticos.</t>
  </si>
  <si>
    <t xml:space="preserve">Evidencia de sensibilización. </t>
  </si>
  <si>
    <t>Realizar sensibilización al personal de la Subdirección sobre SGSST, SGC y sus politicas y objetivos para contribuir con su implementación.</t>
  </si>
  <si>
    <t xml:space="preserve">Contribuir con la implementación del SGSST, SGC y sus politicas y objetivos, a partir de la comprensión y práctica de los conceptos relacionados con estos sistemas por parte del personal de la dependencia. </t>
  </si>
  <si>
    <t>NO CONFORMIDAD 1</t>
  </si>
  <si>
    <t>NO CONFORMIDAD 2</t>
  </si>
  <si>
    <t>RECOMENDACIÓN 1</t>
  </si>
  <si>
    <t>RECOMENDACIÓN 2</t>
  </si>
  <si>
    <t>RECOMENDACIÓN 3</t>
  </si>
  <si>
    <t>RECOMENDACIÓN 4</t>
  </si>
  <si>
    <t>RECOMENDACIÓN 5</t>
  </si>
  <si>
    <t>RECOMENDACIÓN 6</t>
  </si>
  <si>
    <t>RECOMENDACIÓN 7</t>
  </si>
  <si>
    <t>RECOMENDACIÓN 8</t>
  </si>
  <si>
    <t>Acciones ejecutadas /  Acciones programadas</t>
  </si>
  <si>
    <t>Reunión con la Subdirección de Desarrollo del Talento Humano relacionada con el Plan Maestro de Emergencias, en razón a la necesidad de ubicar el punto de encuentro para evacuación de la sede de archivo central en un lugar cercano a este, y de la socialización de dicho plan al personal del archivo central.</t>
  </si>
  <si>
    <t>Fortalecer entre los funcionarios de la dependencia el uso adecuado de los documentos controlados, para evitar el empleo de documentos obsoletos o retirados del listado maestro de documentos o su uso inadecuado.</t>
  </si>
  <si>
    <t>Fortalecer entre los funcionarios de la dependencia el uso adecuado de los documentos controlados, para evitar el empleo de documentos obsoletos o retirados del listado maestro de documentos o su uso inadecuado.
Realizar la actualización, retiro o ajuste de formatos del proceso Gestión Documental para su incorporación al MIPG.</t>
  </si>
  <si>
    <t>Gestionar la instalación de estantería para conservar de forma adecuada la documentación ubicada en el piso del archivo de gestión de la Subdirección de Gestión Documental.</t>
  </si>
  <si>
    <t>Originar informes a dependencias sobre devoluciones de comunicaciones despachadas a través del Grupo Correspondencia, con el fin de reportarles dichas devoluciones, como medida para que estas disminuyan.</t>
  </si>
  <si>
    <t>Solicitud al Grupo de Correspondencia para que origine los informes de devoluciones de correspondencia emitida por las dependencias.</t>
  </si>
  <si>
    <t>Estantería instalada en la Subdirección de Gestión Documental para conservación de su documentación.</t>
  </si>
  <si>
    <t>Gestionar una reunión con la Subdirección de Desarrollo del Talento Humano, para que los EPP para funcionarios del archivo central sean provistos de forma oportuna y en las cantidades y características requeridas, de acuerdo con las actividades que los funcionarios realizan.</t>
  </si>
  <si>
    <t>Evidencia de reunión con la Subdirección de Desarrollo del Talento Humano relacionada con la provisión de EPP para funcionarios del archivo central.</t>
  </si>
  <si>
    <t>La socialización se realizó mediante correo al interior de los equipos de trabajo de la Subdirección, acctión que refuerza la exposición realizada a todo el personal de la dependencia en días previos a auditorías. Se deberá reforzar el manejo de documentos controlados en 2020</t>
  </si>
  <si>
    <t>Se cumplieron las actividades definidas dentro del tiempo establecido.</t>
  </si>
  <si>
    <t>Se realizó exposición a todo el personal de la dependencia en días previos a auditorías. Se deberá reforzar en 2020 este aspecto mediante el suministro de dotación para SST al personal que lo requiera, así como aspectos de cumplimiento de este sistema y del SGC.</t>
  </si>
  <si>
    <t>Aún faltan documentos del proceso por revisar y solicitar a la Dirección de Planeación su incorporación al MIPG. El crono referido se elaborará en febrero de 2020.</t>
  </si>
  <si>
    <t>El soporte de la reunión lo conserva la SDTH. Las acciones del caso están a cargo de la misma.</t>
  </si>
  <si>
    <t>Esta actividad hace parte de las acciones para control de un riesgo de gestión.</t>
  </si>
  <si>
    <t>La documentación ha sido incorporada a la estantería para su custodia y conservación, al tiempo que se le están aplicando acciones para su organización.</t>
  </si>
  <si>
    <t>La documentación está siendo organizada, de acuerdo a lineamientos archivísticos. El avance es del 75%. No obstante se aclara que la organización es constante cuando se trata de expedientes abiertos.</t>
  </si>
  <si>
    <t>Junto con la socialización del procedimiento para actualizar TRD, en 2020 se llevará a cabo un cronograma en este sentido, en razón a las próximas actualizaciones derivadas de cambios en procedimientos, creación de procesos y dependencias, y cambio en la administración.</t>
  </si>
  <si>
    <t>12-GESTIÓN DOCUMENTAL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</si>
</sst>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8"/>
      </right>
      <top/>
      <bottom style="thin">
        <color indexed="8"/>
      </bottom>
      <diagonal/>
    </border>
    <border>
      <left style="thin">
        <color indexed="64"/>
      </left>
      <right style="thin">
        <color indexed="8"/>
      </right>
      <top style="medium">
        <color indexed="64"/>
      </top>
      <bottom style="thin">
        <color indexed="64"/>
      </bottom>
      <diagonal/>
    </border>
    <border>
      <left style="thin">
        <color indexed="64"/>
      </left>
      <right/>
      <top/>
      <bottom style="thin">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8"/>
      </left>
      <right style="medium">
        <color indexed="64"/>
      </right>
      <top/>
      <bottom style="thin">
        <color indexed="64"/>
      </bottom>
      <diagonal/>
    </border>
    <border>
      <left style="medium">
        <color indexed="64"/>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right style="thin">
        <color indexed="64"/>
      </right>
      <top style="medium">
        <color indexed="64"/>
      </top>
      <bottom/>
      <diagonal/>
    </border>
    <border>
      <left style="thin">
        <color indexed="8"/>
      </left>
      <right style="thin">
        <color indexed="64"/>
      </right>
      <top style="thin">
        <color indexed="64"/>
      </top>
      <bottom style="medium">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diagonal/>
    </border>
  </borders>
  <cellStyleXfs count="2">
    <xf numFmtId="0" fontId="0" fillId="0" borderId="0"/>
    <xf numFmtId="9" fontId="12" fillId="0" borderId="0" applyFont="0" applyFill="0" applyBorder="0" applyAlignment="0" applyProtection="0"/>
  </cellStyleXfs>
  <cellXfs count="223">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10" fillId="0" borderId="0" xfId="0" applyFont="1"/>
    <xf numFmtId="0" fontId="16" fillId="0" borderId="0" xfId="0" applyFont="1"/>
    <xf numFmtId="0" fontId="17" fillId="0" borderId="0" xfId="0" applyFont="1"/>
    <xf numFmtId="49" fontId="0" fillId="0" borderId="8" xfId="0" applyNumberFormat="1" applyFont="1" applyBorder="1" applyAlignment="1" applyProtection="1">
      <alignment horizontal="justify" vertical="center"/>
      <protection locked="0"/>
    </xf>
    <xf numFmtId="0" fontId="14" fillId="2" borderId="9" xfId="0" applyFont="1" applyFill="1" applyBorder="1" applyAlignment="1">
      <alignment horizontal="left"/>
    </xf>
    <xf numFmtId="0" fontId="15" fillId="2" borderId="10" xfId="0" applyFont="1" applyFill="1" applyBorder="1" applyAlignment="1">
      <alignment horizontal="left"/>
    </xf>
    <xf numFmtId="1" fontId="3" fillId="0" borderId="12" xfId="0" applyNumberFormat="1" applyFont="1" applyBorder="1" applyAlignment="1" applyProtection="1">
      <alignment horizontal="center" vertical="center"/>
      <protection locked="0"/>
    </xf>
    <xf numFmtId="1" fontId="3" fillId="0" borderId="13"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justify" vertical="center"/>
      <protection locked="0"/>
    </xf>
    <xf numFmtId="49" fontId="11" fillId="3" borderId="16" xfId="0" applyNumberFormat="1" applyFont="1" applyFill="1" applyBorder="1" applyAlignment="1" applyProtection="1">
      <alignment horizontal="center" vertical="center" wrapText="1"/>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0" fontId="14" fillId="2" borderId="19" xfId="0" applyFont="1" applyFill="1" applyBorder="1" applyAlignment="1">
      <alignment horizontal="left"/>
    </xf>
    <xf numFmtId="0" fontId="15" fillId="2" borderId="20" xfId="0" applyFont="1" applyFill="1" applyBorder="1" applyAlignment="1">
      <alignment horizontal="left"/>
    </xf>
    <xf numFmtId="15" fontId="15" fillId="2" borderId="21" xfId="0" quotePrefix="1" applyNumberFormat="1" applyFont="1" applyFill="1" applyBorder="1" applyAlignment="1">
      <alignment horizontal="left"/>
    </xf>
    <xf numFmtId="0" fontId="15" fillId="2" borderId="22" xfId="0" applyFont="1" applyFill="1" applyBorder="1" applyAlignment="1">
      <alignment horizontal="left"/>
    </xf>
    <xf numFmtId="49" fontId="5" fillId="3" borderId="23"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4" xfId="0" applyNumberFormat="1" applyFont="1" applyBorder="1" applyAlignment="1" applyProtection="1">
      <alignment horizontal="justify" vertical="center"/>
      <protection locked="0"/>
    </xf>
    <xf numFmtId="164" fontId="5" fillId="3" borderId="16" xfId="0" applyNumberFormat="1" applyFont="1" applyFill="1" applyBorder="1" applyAlignment="1" applyProtection="1">
      <alignment horizontal="center" vertical="center" wrapText="1"/>
    </xf>
    <xf numFmtId="164" fontId="11" fillId="3" borderId="17" xfId="0" applyNumberFormat="1" applyFont="1" applyFill="1" applyBorder="1" applyAlignment="1" applyProtection="1">
      <alignment vertical="center" wrapText="1"/>
    </xf>
    <xf numFmtId="164" fontId="11" fillId="3" borderId="18" xfId="0" applyNumberFormat="1" applyFont="1" applyFill="1" applyBorder="1" applyAlignment="1" applyProtection="1">
      <alignment horizontal="center" vertical="center" wrapText="1"/>
    </xf>
    <xf numFmtId="164" fontId="5" fillId="3" borderId="17" xfId="0" applyNumberFormat="1" applyFont="1" applyFill="1" applyBorder="1" applyAlignment="1" applyProtection="1">
      <alignment vertical="center" wrapText="1"/>
    </xf>
    <xf numFmtId="164" fontId="5" fillId="3" borderId="23" xfId="0" applyNumberFormat="1" applyFont="1" applyFill="1" applyBorder="1" applyAlignment="1" applyProtection="1">
      <alignment vertical="center" wrapText="1"/>
    </xf>
    <xf numFmtId="164" fontId="5" fillId="3" borderId="18" xfId="0" applyNumberFormat="1" applyFont="1" applyFill="1" applyBorder="1" applyAlignment="1" applyProtection="1">
      <alignment horizontal="center" vertical="center" wrapText="1"/>
    </xf>
    <xf numFmtId="49" fontId="5" fillId="4" borderId="25" xfId="0" applyNumberFormat="1" applyFont="1" applyFill="1" applyBorder="1" applyAlignment="1" applyProtection="1">
      <alignment horizontal="center" vertical="center" wrapText="1"/>
    </xf>
    <xf numFmtId="49" fontId="11" fillId="4" borderId="16" xfId="0" applyNumberFormat="1" applyFont="1" applyFill="1" applyBorder="1" applyAlignment="1" applyProtection="1">
      <alignment horizontal="center" vertical="center" wrapText="1"/>
    </xf>
    <xf numFmtId="164" fontId="11" fillId="4" borderId="16" xfId="0" applyNumberFormat="1" applyFont="1" applyFill="1" applyBorder="1" applyAlignment="1" applyProtection="1">
      <alignment horizontal="center" vertical="center" wrapText="1"/>
    </xf>
    <xf numFmtId="14" fontId="0" fillId="0" borderId="8"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center" vertical="center"/>
      <protection locked="0"/>
    </xf>
    <xf numFmtId="49" fontId="5" fillId="4" borderId="26"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7" xfId="0" applyNumberFormat="1" applyFont="1" applyBorder="1" applyAlignment="1" applyProtection="1">
      <alignment wrapText="1"/>
    </xf>
    <xf numFmtId="49" fontId="4" fillId="0" borderId="26" xfId="0" applyNumberFormat="1" applyFont="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9" fontId="0" fillId="0" borderId="8" xfId="1" applyFont="1" applyBorder="1" applyAlignment="1" applyProtection="1">
      <alignment horizontal="center" vertical="center"/>
    </xf>
    <xf numFmtId="0" fontId="14" fillId="2" borderId="9"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10"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8"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3" fillId="0" borderId="30"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49" fontId="0" fillId="0" borderId="33" xfId="0" applyNumberFormat="1" applyFont="1" applyBorder="1" applyAlignment="1" applyProtection="1">
      <alignment horizontal="center" vertical="center"/>
      <protection locked="0"/>
    </xf>
    <xf numFmtId="49" fontId="0" fillId="0" borderId="34"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5"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protection locked="0"/>
    </xf>
    <xf numFmtId="9" fontId="0" fillId="0" borderId="35" xfId="1" applyFont="1" applyBorder="1" applyAlignment="1" applyProtection="1">
      <alignment horizontal="center" vertical="center"/>
    </xf>
    <xf numFmtId="49" fontId="0" fillId="0" borderId="35"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37" xfId="0" applyNumberFormat="1" applyFont="1" applyBorder="1" applyAlignment="1" applyProtection="1">
      <alignment horizontal="justify" vertical="center"/>
      <protection locked="0"/>
    </xf>
    <xf numFmtId="1" fontId="0" fillId="0" borderId="10"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wrapText="1"/>
      <protection locked="0"/>
    </xf>
    <xf numFmtId="1" fontId="0" fillId="0" borderId="35" xfId="0" applyNumberFormat="1" applyFont="1" applyBorder="1" applyAlignment="1" applyProtection="1">
      <alignment horizontal="left" vertical="center"/>
      <protection locked="0"/>
    </xf>
    <xf numFmtId="1" fontId="0" fillId="0" borderId="35" xfId="0" applyNumberFormat="1" applyFont="1" applyBorder="1" applyAlignment="1" applyProtection="1">
      <alignment horizontal="left" vertical="center" wrapText="1"/>
      <protection locked="0"/>
    </xf>
    <xf numFmtId="1" fontId="0" fillId="0" borderId="35" xfId="0" applyNumberFormat="1" applyFont="1" applyBorder="1" applyAlignment="1" applyProtection="1">
      <alignment horizontal="justify" vertical="center"/>
      <protection locked="0"/>
    </xf>
    <xf numFmtId="1" fontId="0" fillId="0" borderId="38"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wrapText="1"/>
      <protection locked="0"/>
    </xf>
    <xf numFmtId="1" fontId="0" fillId="0" borderId="40" xfId="0" applyNumberFormat="1" applyFont="1" applyBorder="1" applyAlignment="1" applyProtection="1">
      <alignment horizontal="left" vertical="center"/>
      <protection locked="0"/>
    </xf>
    <xf numFmtId="1" fontId="0" fillId="0" borderId="40" xfId="0" applyNumberFormat="1" applyFont="1" applyBorder="1" applyAlignment="1" applyProtection="1">
      <alignment horizontal="left" vertical="center" wrapText="1"/>
      <protection locked="0"/>
    </xf>
    <xf numFmtId="1" fontId="0" fillId="0" borderId="41" xfId="0" applyNumberFormat="1" applyFont="1" applyBorder="1" applyAlignment="1" applyProtection="1">
      <alignment horizontal="justify" vertical="center"/>
      <protection locked="0"/>
    </xf>
    <xf numFmtId="14" fontId="0" fillId="0" borderId="41"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9" fontId="0" fillId="0" borderId="41" xfId="1" applyFont="1" applyBorder="1" applyAlignment="1" applyProtection="1">
      <alignment horizontal="center" vertical="center"/>
    </xf>
    <xf numFmtId="49" fontId="0" fillId="0" borderId="41"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justify" vertical="center"/>
      <protection locked="0"/>
    </xf>
    <xf numFmtId="1" fontId="0" fillId="0" borderId="14" xfId="0" applyNumberFormat="1" applyFont="1" applyBorder="1" applyAlignment="1" applyProtection="1">
      <alignment horizontal="center" vertical="center"/>
      <protection locked="0"/>
    </xf>
    <xf numFmtId="1" fontId="0" fillId="0" borderId="15" xfId="0" applyNumberFormat="1" applyFont="1" applyBorder="1" applyAlignment="1" applyProtection="1">
      <alignment horizontal="center" vertical="center" wrapText="1"/>
      <protection locked="0"/>
    </xf>
    <xf numFmtId="1" fontId="0" fillId="0" borderId="43" xfId="0" applyNumberFormat="1" applyFont="1" applyBorder="1" applyAlignment="1" applyProtection="1">
      <alignment horizontal="left" vertical="center"/>
      <protection locked="0"/>
    </xf>
    <xf numFmtId="1" fontId="0" fillId="0" borderId="43"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justify" vertical="center"/>
      <protection locked="0"/>
    </xf>
    <xf numFmtId="49" fontId="0" fillId="0" borderId="33" xfId="0" applyNumberFormat="1" applyFont="1" applyBorder="1" applyAlignment="1" applyProtection="1">
      <alignment horizontal="left" vertical="center" wrapText="1"/>
      <protection locked="0"/>
    </xf>
    <xf numFmtId="49" fontId="0" fillId="0" borderId="34" xfId="0" applyNumberFormat="1" applyFont="1" applyBorder="1" applyAlignment="1" applyProtection="1">
      <alignment horizontal="left" vertical="center" wrapText="1"/>
      <protection locked="0"/>
    </xf>
    <xf numFmtId="49" fontId="6" fillId="0" borderId="30" xfId="0" applyNumberFormat="1" applyFont="1" applyFill="1" applyBorder="1" applyAlignment="1" applyProtection="1">
      <alignment horizontal="justify" vertical="center" wrapText="1"/>
      <protection locked="0"/>
    </xf>
    <xf numFmtId="49" fontId="0" fillId="0" borderId="33"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6" fillId="0" borderId="57" xfId="0" applyNumberFormat="1" applyFont="1" applyFill="1" applyBorder="1" applyAlignment="1" applyProtection="1">
      <alignment horizontal="justify" vertical="center" wrapText="1"/>
      <protection locked="0"/>
    </xf>
    <xf numFmtId="49" fontId="6" fillId="0" borderId="8" xfId="0" applyNumberFormat="1" applyFont="1" applyBorder="1" applyAlignment="1" applyProtection="1">
      <alignment horizontal="justify" vertical="center"/>
      <protection locked="0"/>
    </xf>
    <xf numFmtId="49" fontId="6" fillId="0" borderId="11" xfId="0" applyNumberFormat="1" applyFont="1" applyBorder="1" applyAlignment="1" applyProtection="1">
      <alignment horizontal="justify" vertical="center"/>
      <protection locked="0"/>
    </xf>
    <xf numFmtId="49" fontId="6" fillId="0" borderId="2" xfId="0" applyNumberFormat="1" applyFont="1" applyBorder="1" applyAlignment="1" applyProtection="1">
      <alignment horizontal="center" vertical="center" wrapText="1"/>
      <protection locked="0"/>
    </xf>
    <xf numFmtId="49" fontId="6" fillId="0" borderId="30" xfId="0" applyNumberFormat="1" applyFont="1" applyBorder="1" applyAlignment="1" applyProtection="1">
      <alignment horizontal="justify" vertical="center"/>
      <protection locked="0"/>
    </xf>
    <xf numFmtId="1" fontId="3" fillId="0" borderId="14" xfId="0" applyNumberFormat="1" applyFont="1" applyFill="1" applyBorder="1" applyAlignment="1" applyProtection="1">
      <alignment horizontal="center" vertical="center"/>
      <protection locked="0"/>
    </xf>
    <xf numFmtId="49" fontId="0" fillId="0" borderId="32" xfId="0" applyNumberFormat="1" applyFont="1" applyFill="1" applyBorder="1" applyAlignment="1" applyProtection="1">
      <alignment horizontal="center" vertical="center"/>
      <protection locked="0"/>
    </xf>
    <xf numFmtId="49" fontId="0" fillId="0" borderId="32" xfId="0" applyNumberFormat="1" applyFont="1" applyFill="1" applyBorder="1" applyAlignment="1" applyProtection="1">
      <alignment horizontal="center" vertical="center" wrapText="1"/>
      <protection locked="0"/>
    </xf>
    <xf numFmtId="49" fontId="3" fillId="0" borderId="15" xfId="0" applyNumberFormat="1" applyFont="1" applyFill="1" applyBorder="1" applyAlignment="1" applyProtection="1">
      <alignment horizontal="center" vertical="center" wrapText="1"/>
      <protection locked="0"/>
    </xf>
    <xf numFmtId="49" fontId="6" fillId="0" borderId="8" xfId="0" applyNumberFormat="1" applyFont="1" applyFill="1" applyBorder="1" applyAlignment="1" applyProtection="1">
      <alignment horizontal="justify" vertical="center" wrapText="1"/>
      <protection locked="0"/>
    </xf>
    <xf numFmtId="49" fontId="6" fillId="0" borderId="11" xfId="0" applyNumberFormat="1" applyFont="1" applyFill="1" applyBorder="1" applyAlignment="1" applyProtection="1">
      <alignment horizontal="justify" vertical="center"/>
      <protection locked="0"/>
    </xf>
    <xf numFmtId="49" fontId="6" fillId="0" borderId="11" xfId="0" applyNumberFormat="1" applyFont="1" applyFill="1" applyBorder="1" applyAlignment="1" applyProtection="1">
      <alignment horizontal="center" vertical="center" wrapText="1"/>
      <protection locked="0"/>
    </xf>
    <xf numFmtId="14" fontId="6" fillId="0" borderId="11" xfId="0" applyNumberFormat="1" applyFont="1" applyFill="1" applyBorder="1" applyAlignment="1" applyProtection="1">
      <alignment horizontal="center" vertical="center"/>
      <protection locked="0"/>
    </xf>
    <xf numFmtId="49" fontId="0" fillId="0" borderId="35" xfId="0" applyNumberFormat="1" applyFont="1" applyFill="1" applyBorder="1" applyAlignment="1" applyProtection="1">
      <alignment horizontal="center" vertical="center"/>
      <protection locked="0"/>
    </xf>
    <xf numFmtId="49" fontId="0" fillId="0" borderId="35" xfId="0" applyNumberFormat="1" applyFont="1" applyFill="1" applyBorder="1" applyAlignment="1" applyProtection="1">
      <alignment horizontal="center" vertical="center" wrapText="1"/>
      <protection locked="0"/>
    </xf>
    <xf numFmtId="49" fontId="6" fillId="0" borderId="58" xfId="0" applyNumberFormat="1" applyFont="1" applyFill="1" applyBorder="1" applyAlignment="1" applyProtection="1">
      <alignment horizontal="justify" vertical="center" wrapText="1"/>
      <protection locked="0"/>
    </xf>
    <xf numFmtId="49" fontId="3" fillId="0" borderId="59" xfId="0" applyNumberFormat="1" applyFont="1" applyFill="1" applyBorder="1" applyAlignment="1" applyProtection="1">
      <alignment horizontal="center" vertical="center" wrapText="1"/>
      <protection locked="0"/>
    </xf>
    <xf numFmtId="1" fontId="3" fillId="0" borderId="38" xfId="0" applyNumberFormat="1" applyFont="1" applyFill="1" applyBorder="1" applyAlignment="1" applyProtection="1">
      <alignment horizontal="center" vertical="center"/>
      <protection locked="0"/>
    </xf>
    <xf numFmtId="49" fontId="3" fillId="0" borderId="62" xfId="0" applyNumberFormat="1" applyFont="1" applyFill="1" applyBorder="1" applyAlignment="1" applyProtection="1">
      <alignment horizontal="center" vertical="center" wrapText="1"/>
      <protection locked="0"/>
    </xf>
    <xf numFmtId="49" fontId="6" fillId="0" borderId="11" xfId="0" applyNumberFormat="1" applyFont="1" applyFill="1" applyBorder="1" applyAlignment="1" applyProtection="1">
      <alignment horizontal="justify" vertical="center" wrapText="1"/>
      <protection locked="0"/>
    </xf>
    <xf numFmtId="1" fontId="0" fillId="0" borderId="63" xfId="0" applyNumberFormat="1" applyFont="1" applyBorder="1" applyAlignment="1" applyProtection="1">
      <alignment horizontal="center" vertical="center"/>
      <protection locked="0"/>
    </xf>
    <xf numFmtId="1" fontId="0" fillId="0" borderId="64" xfId="0" applyNumberFormat="1" applyFont="1" applyBorder="1" applyAlignment="1" applyProtection="1">
      <alignment horizontal="center" vertical="center"/>
      <protection locked="0"/>
    </xf>
    <xf numFmtId="9" fontId="0" fillId="0" borderId="64" xfId="1" applyFont="1" applyBorder="1" applyAlignment="1" applyProtection="1">
      <alignment horizontal="center" vertical="center"/>
    </xf>
    <xf numFmtId="49" fontId="0" fillId="0" borderId="64" xfId="0" applyNumberFormat="1" applyFont="1" applyBorder="1" applyAlignment="1" applyProtection="1">
      <alignment horizontal="justify" vertical="center"/>
      <protection locked="0"/>
    </xf>
    <xf numFmtId="49" fontId="0" fillId="0" borderId="65" xfId="0" applyNumberFormat="1" applyFont="1" applyBorder="1" applyAlignment="1" applyProtection="1">
      <alignment horizontal="justify" vertical="center"/>
      <protection locked="0"/>
    </xf>
    <xf numFmtId="49" fontId="0" fillId="0" borderId="66"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49" fontId="0" fillId="0" borderId="67" xfId="0" applyNumberFormat="1" applyFont="1" applyBorder="1" applyAlignment="1" applyProtection="1">
      <alignment horizontal="justify" vertical="center"/>
      <protection locked="0"/>
    </xf>
    <xf numFmtId="1" fontId="0" fillId="0" borderId="68" xfId="0" applyNumberFormat="1" applyFont="1" applyBorder="1" applyAlignment="1" applyProtection="1">
      <alignment horizontal="center" vertical="center"/>
      <protection locked="0"/>
    </xf>
    <xf numFmtId="1" fontId="0" fillId="0" borderId="69" xfId="0" applyNumberFormat="1" applyFont="1" applyBorder="1" applyAlignment="1" applyProtection="1">
      <alignment horizontal="center" vertical="center" wrapText="1"/>
      <protection locked="0"/>
    </xf>
    <xf numFmtId="1" fontId="0" fillId="0" borderId="70" xfId="0" applyNumberFormat="1" applyFont="1" applyBorder="1" applyAlignment="1" applyProtection="1">
      <alignment horizontal="left" vertical="center"/>
      <protection locked="0"/>
    </xf>
    <xf numFmtId="1" fontId="0" fillId="0" borderId="70" xfId="0" applyNumberFormat="1" applyFont="1" applyBorder="1" applyAlignment="1" applyProtection="1">
      <alignment horizontal="left" vertical="center" wrapText="1"/>
      <protection locked="0"/>
    </xf>
    <xf numFmtId="1" fontId="0" fillId="0" borderId="65" xfId="0" applyNumberFormat="1" applyFont="1" applyBorder="1" applyAlignment="1" applyProtection="1">
      <alignment horizontal="justify" vertical="center"/>
      <protection locked="0"/>
    </xf>
    <xf numFmtId="1" fontId="0" fillId="0" borderId="40" xfId="0" applyNumberFormat="1" applyFont="1" applyBorder="1" applyAlignment="1" applyProtection="1">
      <alignment horizontal="justify" vertical="center"/>
      <protection locked="0"/>
    </xf>
    <xf numFmtId="49" fontId="5" fillId="3" borderId="17" xfId="0" applyNumberFormat="1" applyFont="1" applyFill="1" applyBorder="1" applyAlignment="1" applyProtection="1">
      <alignment horizontal="center" vertical="center"/>
    </xf>
    <xf numFmtId="49" fontId="5" fillId="3" borderId="23"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5"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21"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9" xfId="0" applyFont="1" applyFill="1" applyBorder="1" applyAlignment="1" applyProtection="1">
      <alignment horizontal="left" vertical="center"/>
    </xf>
    <xf numFmtId="0" fontId="14" fillId="2" borderId="20" xfId="0" applyFont="1" applyFill="1" applyBorder="1" applyAlignment="1" applyProtection="1">
      <alignment horizontal="left" vertical="center"/>
    </xf>
    <xf numFmtId="15" fontId="15" fillId="2" borderId="21" xfId="0" quotePrefix="1" applyNumberFormat="1" applyFont="1" applyFill="1" applyBorder="1" applyAlignment="1" applyProtection="1">
      <alignment horizontal="left" vertical="center"/>
    </xf>
    <xf numFmtId="15" fontId="15" fillId="2" borderId="22" xfId="0" quotePrefix="1" applyNumberFormat="1" applyFont="1" applyFill="1" applyBorder="1" applyAlignment="1" applyProtection="1">
      <alignment horizontal="left" vertical="center"/>
    </xf>
    <xf numFmtId="49" fontId="1" fillId="0" borderId="27"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6"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7"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6"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7" xfId="0" applyNumberFormat="1" applyFont="1" applyFill="1" applyBorder="1" applyAlignment="1" applyProtection="1">
      <alignment horizontal="center" vertical="center" wrapText="1"/>
    </xf>
    <xf numFmtId="164" fontId="5" fillId="3" borderId="26"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7"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6"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5"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21"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xf numFmtId="49" fontId="0" fillId="0" borderId="44" xfId="0" applyNumberFormat="1" applyFont="1" applyBorder="1" applyAlignment="1" applyProtection="1">
      <alignment horizontal="left" wrapText="1"/>
      <protection locked="0"/>
    </xf>
    <xf numFmtId="164" fontId="5" fillId="3" borderId="16" xfId="0" applyNumberFormat="1" applyFont="1" applyFill="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164" fontId="1" fillId="3" borderId="16"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xf numFmtId="49" fontId="3" fillId="0" borderId="72" xfId="0" applyNumberFormat="1" applyFont="1" applyFill="1" applyBorder="1" applyAlignment="1" applyProtection="1">
      <alignment horizontal="center" vertical="center" wrapText="1"/>
      <protection locked="0"/>
    </xf>
    <xf numFmtId="49" fontId="3" fillId="0" borderId="71" xfId="0" applyNumberFormat="1" applyFont="1" applyFill="1" applyBorder="1" applyAlignment="1" applyProtection="1">
      <alignment horizontal="center" vertical="center" wrapText="1"/>
      <protection locked="0"/>
    </xf>
    <xf numFmtId="49" fontId="6" fillId="0" borderId="61" xfId="0" applyNumberFormat="1" applyFont="1" applyFill="1" applyBorder="1" applyAlignment="1" applyProtection="1">
      <alignment horizontal="justify" vertical="center" wrapText="1"/>
      <protection locked="0"/>
    </xf>
    <xf numFmtId="49" fontId="6" fillId="0" borderId="60" xfId="0" applyNumberFormat="1" applyFont="1" applyFill="1" applyBorder="1" applyAlignment="1" applyProtection="1">
      <alignment horizontal="justify" vertical="center" wrapText="1"/>
      <protection locked="0"/>
    </xf>
    <xf numFmtId="49" fontId="6" fillId="0" borderId="56" xfId="0" applyNumberFormat="1" applyFont="1" applyFill="1" applyBorder="1" applyAlignment="1" applyProtection="1">
      <alignment horizontal="justify" vertical="center"/>
      <protection locked="0"/>
    </xf>
    <xf numFmtId="49" fontId="6" fillId="0" borderId="35" xfId="0" applyNumberFormat="1" applyFont="1" applyFill="1" applyBorder="1" applyAlignment="1" applyProtection="1">
      <alignment horizontal="justify" vertical="center" wrapText="1"/>
      <protection locked="0"/>
    </xf>
    <xf numFmtId="49" fontId="6" fillId="0" borderId="30" xfId="0" applyNumberFormat="1" applyFont="1" applyFill="1" applyBorder="1" applyAlignment="1" applyProtection="1">
      <alignment horizontal="justify" vertical="center"/>
      <protection locked="0"/>
    </xf>
    <xf numFmtId="49" fontId="6" fillId="0" borderId="8" xfId="0" applyNumberFormat="1" applyFont="1" applyFill="1" applyBorder="1" applyAlignment="1" applyProtection="1">
      <alignment horizontal="justify" vertical="center"/>
      <protection locked="0"/>
    </xf>
    <xf numFmtId="49" fontId="6" fillId="0" borderId="55" xfId="0" applyNumberFormat="1" applyFont="1" applyFill="1" applyBorder="1" applyAlignment="1" applyProtection="1">
      <alignment horizontal="justify" vertical="center" wrapText="1"/>
      <protection locked="0"/>
    </xf>
    <xf numFmtId="49" fontId="3" fillId="0" borderId="73" xfId="0" applyNumberFormat="1" applyFont="1" applyFill="1" applyBorder="1" applyAlignment="1" applyProtection="1">
      <alignment horizontal="center" vertical="center" wrapText="1"/>
      <protection locked="0"/>
    </xf>
    <xf numFmtId="49" fontId="3" fillId="0" borderId="74" xfId="0" applyNumberFormat="1" applyFont="1" applyFill="1" applyBorder="1" applyAlignment="1" applyProtection="1">
      <alignment horizontal="center" vertical="center" wrapText="1"/>
      <protection locked="0"/>
    </xf>
    <xf numFmtId="49" fontId="3" fillId="0" borderId="75" xfId="0" applyNumberFormat="1" applyFont="1" applyFill="1" applyBorder="1" applyAlignment="1" applyProtection="1">
      <alignment horizontal="center" vertical="center"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538443</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xmlns=""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xmlns=""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Q77"/>
  <sheetViews>
    <sheetView showGridLines="0" tabSelected="1" view="pageBreakPreview" topLeftCell="A19" zoomScale="40" zoomScaleNormal="40" zoomScaleSheetLayoutView="40" workbookViewId="0">
      <selection activeCell="G20" sqref="G20"/>
    </sheetView>
  </sheetViews>
  <sheetFormatPr baseColWidth="10" defaultColWidth="0" defaultRowHeight="12.75" x14ac:dyDescent="0.2"/>
  <cols>
    <col min="1" max="1" width="2.42578125" style="62" customWidth="1"/>
    <col min="2" max="2" width="7.28515625" style="62" customWidth="1"/>
    <col min="3" max="3" width="14.85546875" style="62" customWidth="1"/>
    <col min="4" max="4" width="12" style="38" customWidth="1"/>
    <col min="5" max="5" width="11.5703125" style="38" customWidth="1"/>
    <col min="6" max="6" width="19.42578125" style="38" customWidth="1"/>
    <col min="7" max="7" width="33.28515625" style="62" customWidth="1"/>
    <col min="8" max="8" width="57.140625" style="62" customWidth="1"/>
    <col min="9" max="9" width="55.42578125" style="62" customWidth="1"/>
    <col min="10" max="10" width="24.7109375" style="38" customWidth="1"/>
    <col min="11" max="11" width="28.7109375" style="38" customWidth="1"/>
    <col min="12" max="12" width="21.5703125" style="38" customWidth="1"/>
    <col min="13" max="13" width="15.140625" style="38" customWidth="1"/>
    <col min="14" max="15" width="13.85546875" style="38" customWidth="1"/>
    <col min="16" max="16" width="2.28515625" style="62" customWidth="1"/>
    <col min="17" max="17" width="0" style="62" hidden="1" customWidth="1"/>
    <col min="18" max="16384" width="11.7109375" style="62" hidden="1"/>
  </cols>
  <sheetData>
    <row r="1" spans="2:15" ht="13.5" thickBot="1" x14ac:dyDescent="0.25"/>
    <row r="2" spans="2:15" ht="15.75" customHeight="1" x14ac:dyDescent="0.2">
      <c r="B2" s="158"/>
      <c r="C2" s="159"/>
      <c r="D2" s="158" t="s">
        <v>32</v>
      </c>
      <c r="E2" s="177"/>
      <c r="F2" s="177"/>
      <c r="G2" s="177"/>
      <c r="H2" s="177"/>
      <c r="I2" s="177"/>
      <c r="J2" s="177"/>
      <c r="K2" s="177"/>
      <c r="L2" s="177"/>
      <c r="M2" s="159"/>
      <c r="N2" s="168" t="s">
        <v>71</v>
      </c>
      <c r="O2" s="169"/>
    </row>
    <row r="3" spans="2:15" ht="15.75" customHeight="1" x14ac:dyDescent="0.2">
      <c r="B3" s="160"/>
      <c r="C3" s="161"/>
      <c r="D3" s="160"/>
      <c r="E3" s="178"/>
      <c r="F3" s="178"/>
      <c r="G3" s="178"/>
      <c r="H3" s="178"/>
      <c r="I3" s="178"/>
      <c r="J3" s="178"/>
      <c r="K3" s="178"/>
      <c r="L3" s="178"/>
      <c r="M3" s="161"/>
      <c r="N3" s="58" t="s">
        <v>28</v>
      </c>
      <c r="O3" s="59" t="s">
        <v>29</v>
      </c>
    </row>
    <row r="4" spans="2:15" ht="15.75" customHeight="1" x14ac:dyDescent="0.2">
      <c r="B4" s="160"/>
      <c r="C4" s="161"/>
      <c r="D4" s="160"/>
      <c r="E4" s="178"/>
      <c r="F4" s="178"/>
      <c r="G4" s="178"/>
      <c r="H4" s="178"/>
      <c r="I4" s="178"/>
      <c r="J4" s="178"/>
      <c r="K4" s="178"/>
      <c r="L4" s="178"/>
      <c r="M4" s="161"/>
      <c r="N4" s="60">
        <v>4</v>
      </c>
      <c r="O4" s="70" t="s">
        <v>47</v>
      </c>
    </row>
    <row r="5" spans="2:15" ht="15.75" customHeight="1" x14ac:dyDescent="0.2">
      <c r="B5" s="160"/>
      <c r="C5" s="161"/>
      <c r="D5" s="160"/>
      <c r="E5" s="178"/>
      <c r="F5" s="178"/>
      <c r="G5" s="178"/>
      <c r="H5" s="178"/>
      <c r="I5" s="178"/>
      <c r="J5" s="178"/>
      <c r="K5" s="178"/>
      <c r="L5" s="178"/>
      <c r="M5" s="161"/>
      <c r="N5" s="170" t="s">
        <v>30</v>
      </c>
      <c r="O5" s="171"/>
    </row>
    <row r="6" spans="2:15" ht="15.75" customHeight="1" thickBot="1" x14ac:dyDescent="0.25">
      <c r="B6" s="162"/>
      <c r="C6" s="163"/>
      <c r="D6" s="162"/>
      <c r="E6" s="179"/>
      <c r="F6" s="179"/>
      <c r="G6" s="179"/>
      <c r="H6" s="179"/>
      <c r="I6" s="179"/>
      <c r="J6" s="179"/>
      <c r="K6" s="179"/>
      <c r="L6" s="179"/>
      <c r="M6" s="163"/>
      <c r="N6" s="172">
        <v>43740</v>
      </c>
      <c r="O6" s="173"/>
    </row>
    <row r="7" spans="2:15" ht="7.5" customHeight="1" thickBot="1" x14ac:dyDescent="0.25">
      <c r="B7" s="61"/>
      <c r="C7" s="61"/>
      <c r="D7" s="10"/>
      <c r="E7" s="10"/>
      <c r="F7" s="10"/>
      <c r="G7" s="10"/>
      <c r="H7" s="10"/>
      <c r="I7" s="10"/>
      <c r="J7" s="10"/>
      <c r="K7" s="10"/>
      <c r="L7" s="10"/>
      <c r="M7" s="10"/>
      <c r="N7" s="10"/>
      <c r="O7" s="10"/>
    </row>
    <row r="8" spans="2:15" ht="48.75" customHeight="1" thickBot="1" x14ac:dyDescent="0.25">
      <c r="B8" s="174" t="s">
        <v>57</v>
      </c>
      <c r="C8" s="175"/>
      <c r="D8" s="175"/>
      <c r="E8" s="175"/>
      <c r="F8" s="175"/>
      <c r="G8" s="175"/>
      <c r="H8" s="175"/>
      <c r="I8" s="175"/>
      <c r="J8" s="175"/>
      <c r="K8" s="175"/>
      <c r="L8" s="175"/>
      <c r="M8" s="175"/>
      <c r="N8" s="175"/>
      <c r="O8" s="176"/>
    </row>
    <row r="9" spans="2:15" ht="48.75" customHeight="1" thickBot="1" x14ac:dyDescent="0.25">
      <c r="B9" s="180" t="s">
        <v>56</v>
      </c>
      <c r="C9" s="181"/>
      <c r="D9" s="181"/>
      <c r="E9" s="181"/>
      <c r="F9" s="181"/>
      <c r="G9" s="181"/>
      <c r="H9" s="181"/>
      <c r="I9" s="181"/>
      <c r="J9" s="181"/>
      <c r="K9" s="181"/>
      <c r="L9" s="181"/>
      <c r="M9" s="181"/>
      <c r="N9" s="181"/>
      <c r="O9" s="182"/>
    </row>
    <row r="10" spans="2:15" ht="30.75" customHeight="1" thickBot="1" x14ac:dyDescent="0.25">
      <c r="B10" s="164" t="s">
        <v>5</v>
      </c>
      <c r="C10" s="152" t="s">
        <v>31</v>
      </c>
      <c r="D10" s="152" t="s">
        <v>38</v>
      </c>
      <c r="E10" s="152" t="s">
        <v>4</v>
      </c>
      <c r="F10" s="157" t="s">
        <v>53</v>
      </c>
      <c r="G10" s="157"/>
      <c r="H10" s="152" t="s">
        <v>75</v>
      </c>
      <c r="I10" s="152" t="s">
        <v>73</v>
      </c>
      <c r="J10" s="155" t="s">
        <v>45</v>
      </c>
      <c r="K10" s="155" t="s">
        <v>52</v>
      </c>
      <c r="L10" s="183" t="s">
        <v>11</v>
      </c>
      <c r="M10" s="187" t="s">
        <v>1</v>
      </c>
      <c r="N10" s="185" t="s">
        <v>3</v>
      </c>
      <c r="O10" s="186"/>
    </row>
    <row r="11" spans="2:15" ht="30.75" customHeight="1" thickBot="1" x14ac:dyDescent="0.25">
      <c r="B11" s="165"/>
      <c r="C11" s="154"/>
      <c r="D11" s="153"/>
      <c r="E11" s="153"/>
      <c r="F11" s="52" t="s">
        <v>39</v>
      </c>
      <c r="G11" s="53" t="s">
        <v>54</v>
      </c>
      <c r="H11" s="154"/>
      <c r="I11" s="154"/>
      <c r="J11" s="156"/>
      <c r="K11" s="156"/>
      <c r="L11" s="184"/>
      <c r="M11" s="188"/>
      <c r="N11" s="24" t="s">
        <v>2</v>
      </c>
      <c r="O11" s="56" t="s">
        <v>46</v>
      </c>
    </row>
    <row r="12" spans="2:15" ht="402.75" customHeight="1" x14ac:dyDescent="0.2">
      <c r="B12" s="135">
        <v>1</v>
      </c>
      <c r="C12" s="211" t="s">
        <v>139</v>
      </c>
      <c r="D12" s="124" t="s">
        <v>36</v>
      </c>
      <c r="E12" s="125" t="s">
        <v>41</v>
      </c>
      <c r="F12" s="134" t="s">
        <v>110</v>
      </c>
      <c r="G12" s="115" t="s">
        <v>100</v>
      </c>
      <c r="H12" s="213" t="s">
        <v>89</v>
      </c>
      <c r="I12" s="213" t="s">
        <v>123</v>
      </c>
      <c r="J12" s="127" t="s">
        <v>90</v>
      </c>
      <c r="K12" s="137" t="s">
        <v>120</v>
      </c>
      <c r="L12" s="128" t="s">
        <v>99</v>
      </c>
      <c r="M12" s="129" t="s">
        <v>77</v>
      </c>
      <c r="N12" s="130">
        <v>43747</v>
      </c>
      <c r="O12" s="130">
        <v>43784</v>
      </c>
    </row>
    <row r="13" spans="2:15" ht="354" customHeight="1" thickBot="1" x14ac:dyDescent="0.25">
      <c r="B13" s="123">
        <v>2</v>
      </c>
      <c r="C13" s="220" t="s">
        <v>139</v>
      </c>
      <c r="D13" s="131" t="s">
        <v>36</v>
      </c>
      <c r="E13" s="132" t="s">
        <v>41</v>
      </c>
      <c r="F13" s="126" t="s">
        <v>111</v>
      </c>
      <c r="G13" s="115" t="s">
        <v>87</v>
      </c>
      <c r="H13" s="214" t="s">
        <v>91</v>
      </c>
      <c r="I13" s="133" t="s">
        <v>88</v>
      </c>
      <c r="J13" s="127" t="s">
        <v>92</v>
      </c>
      <c r="K13" s="137" t="s">
        <v>120</v>
      </c>
      <c r="L13" s="128" t="s">
        <v>76</v>
      </c>
      <c r="M13" s="129" t="s">
        <v>77</v>
      </c>
      <c r="N13" s="130">
        <v>43747</v>
      </c>
      <c r="O13" s="130">
        <v>43784</v>
      </c>
    </row>
    <row r="14" spans="2:15" ht="239.25" customHeight="1" thickBot="1" x14ac:dyDescent="0.25">
      <c r="B14" s="21">
        <v>3</v>
      </c>
      <c r="C14" s="136" t="s">
        <v>139</v>
      </c>
      <c r="D14" s="73" t="s">
        <v>36</v>
      </c>
      <c r="E14" s="116" t="s">
        <v>41</v>
      </c>
      <c r="F14" s="117" t="s">
        <v>112</v>
      </c>
      <c r="G14" s="115" t="s">
        <v>93</v>
      </c>
      <c r="H14" s="118" t="s">
        <v>94</v>
      </c>
      <c r="I14" s="215" t="s">
        <v>121</v>
      </c>
      <c r="J14" s="215" t="s">
        <v>95</v>
      </c>
      <c r="K14" s="137" t="s">
        <v>120</v>
      </c>
      <c r="L14" s="128" t="s">
        <v>99</v>
      </c>
      <c r="M14" s="121" t="s">
        <v>77</v>
      </c>
      <c r="N14" s="130">
        <v>43747</v>
      </c>
      <c r="O14" s="130">
        <v>43784</v>
      </c>
    </row>
    <row r="15" spans="2:15" ht="159" customHeight="1" x14ac:dyDescent="0.2">
      <c r="B15" s="21">
        <v>4</v>
      </c>
      <c r="C15" s="211" t="s">
        <v>139</v>
      </c>
      <c r="D15" s="73" t="s">
        <v>36</v>
      </c>
      <c r="E15" s="116" t="s">
        <v>41</v>
      </c>
      <c r="F15" s="117" t="s">
        <v>113</v>
      </c>
      <c r="G15" s="115" t="s">
        <v>98</v>
      </c>
      <c r="H15" s="216" t="s">
        <v>96</v>
      </c>
      <c r="I15" s="115" t="s">
        <v>122</v>
      </c>
      <c r="J15" s="127" t="s">
        <v>97</v>
      </c>
      <c r="K15" s="137" t="s">
        <v>120</v>
      </c>
      <c r="L15" s="128" t="s">
        <v>99</v>
      </c>
      <c r="M15" s="121" t="s">
        <v>77</v>
      </c>
      <c r="N15" s="130">
        <v>43747</v>
      </c>
      <c r="O15" s="130">
        <v>43784</v>
      </c>
    </row>
    <row r="16" spans="2:15" ht="115.5" customHeight="1" x14ac:dyDescent="0.2">
      <c r="B16" s="21">
        <v>5</v>
      </c>
      <c r="C16" s="221" t="s">
        <v>139</v>
      </c>
      <c r="D16" s="73" t="s">
        <v>36</v>
      </c>
      <c r="E16" s="116" t="s">
        <v>41</v>
      </c>
      <c r="F16" s="117" t="s">
        <v>114</v>
      </c>
      <c r="G16" s="115" t="s">
        <v>101</v>
      </c>
      <c r="H16" s="216" t="s">
        <v>81</v>
      </c>
      <c r="I16" s="217" t="s">
        <v>80</v>
      </c>
      <c r="J16" s="218" t="s">
        <v>82</v>
      </c>
      <c r="K16" s="137" t="s">
        <v>120</v>
      </c>
      <c r="L16" s="120" t="s">
        <v>76</v>
      </c>
      <c r="M16" s="121" t="s">
        <v>77</v>
      </c>
      <c r="N16" s="130">
        <v>43747</v>
      </c>
      <c r="O16" s="130">
        <v>43784</v>
      </c>
    </row>
    <row r="17" spans="2:15" ht="171.75" customHeight="1" x14ac:dyDescent="0.2">
      <c r="B17" s="21">
        <v>6</v>
      </c>
      <c r="C17" s="222" t="s">
        <v>139</v>
      </c>
      <c r="D17" s="73" t="s">
        <v>36</v>
      </c>
      <c r="E17" s="116" t="s">
        <v>41</v>
      </c>
      <c r="F17" s="117" t="s">
        <v>115</v>
      </c>
      <c r="G17" s="115" t="s">
        <v>102</v>
      </c>
      <c r="H17" s="216" t="s">
        <v>83</v>
      </c>
      <c r="I17" s="219" t="s">
        <v>124</v>
      </c>
      <c r="J17" s="127" t="s">
        <v>127</v>
      </c>
      <c r="K17" s="137" t="s">
        <v>120</v>
      </c>
      <c r="L17" s="120" t="s">
        <v>76</v>
      </c>
      <c r="M17" s="121" t="s">
        <v>77</v>
      </c>
      <c r="N17" s="130">
        <v>43747</v>
      </c>
      <c r="O17" s="130">
        <v>43784</v>
      </c>
    </row>
    <row r="18" spans="2:15" ht="243" customHeight="1" x14ac:dyDescent="0.2">
      <c r="B18" s="21">
        <v>7</v>
      </c>
      <c r="C18" s="221" t="s">
        <v>139</v>
      </c>
      <c r="D18" s="73" t="s">
        <v>36</v>
      </c>
      <c r="E18" s="116" t="s">
        <v>41</v>
      </c>
      <c r="F18" s="117" t="s">
        <v>116</v>
      </c>
      <c r="G18" s="115" t="s">
        <v>103</v>
      </c>
      <c r="H18" s="216" t="s">
        <v>84</v>
      </c>
      <c r="I18" s="217" t="s">
        <v>125</v>
      </c>
      <c r="J18" s="218" t="s">
        <v>126</v>
      </c>
      <c r="K18" s="137" t="s">
        <v>120</v>
      </c>
      <c r="L18" s="120" t="s">
        <v>76</v>
      </c>
      <c r="M18" s="121" t="s">
        <v>77</v>
      </c>
      <c r="N18" s="130">
        <v>43747</v>
      </c>
      <c r="O18" s="130">
        <v>43784</v>
      </c>
    </row>
    <row r="19" spans="2:15" ht="241.5" customHeight="1" x14ac:dyDescent="0.2">
      <c r="B19" s="21">
        <v>8</v>
      </c>
      <c r="C19" s="222" t="s">
        <v>139</v>
      </c>
      <c r="D19" s="73" t="s">
        <v>36</v>
      </c>
      <c r="E19" s="116" t="s">
        <v>41</v>
      </c>
      <c r="F19" s="117" t="s">
        <v>117</v>
      </c>
      <c r="G19" s="115" t="s">
        <v>104</v>
      </c>
      <c r="H19" s="118" t="s">
        <v>85</v>
      </c>
      <c r="I19" s="115" t="s">
        <v>128</v>
      </c>
      <c r="J19" s="218" t="s">
        <v>129</v>
      </c>
      <c r="K19" s="137" t="s">
        <v>120</v>
      </c>
      <c r="L19" s="120" t="s">
        <v>99</v>
      </c>
      <c r="M19" s="121" t="s">
        <v>77</v>
      </c>
      <c r="N19" s="130">
        <v>43747</v>
      </c>
      <c r="O19" s="130">
        <v>43784</v>
      </c>
    </row>
    <row r="20" spans="2:15" ht="188.25" customHeight="1" x14ac:dyDescent="0.2">
      <c r="B20" s="21">
        <v>9</v>
      </c>
      <c r="C20" s="221" t="s">
        <v>139</v>
      </c>
      <c r="D20" s="73" t="s">
        <v>36</v>
      </c>
      <c r="E20" s="116" t="s">
        <v>41</v>
      </c>
      <c r="F20" s="117" t="s">
        <v>118</v>
      </c>
      <c r="G20" s="115" t="s">
        <v>78</v>
      </c>
      <c r="H20" s="118" t="s">
        <v>105</v>
      </c>
      <c r="I20" s="217" t="s">
        <v>86</v>
      </c>
      <c r="J20" s="127" t="s">
        <v>106</v>
      </c>
      <c r="K20" s="137" t="s">
        <v>120</v>
      </c>
      <c r="L20" s="120" t="s">
        <v>99</v>
      </c>
      <c r="M20" s="121" t="s">
        <v>77</v>
      </c>
      <c r="N20" s="130">
        <v>43747</v>
      </c>
      <c r="O20" s="130">
        <v>43814</v>
      </c>
    </row>
    <row r="21" spans="2:15" ht="147.75" customHeight="1" x14ac:dyDescent="0.2">
      <c r="B21" s="21">
        <v>10</v>
      </c>
      <c r="C21" s="212" t="s">
        <v>139</v>
      </c>
      <c r="D21" s="73" t="s">
        <v>36</v>
      </c>
      <c r="E21" s="116" t="s">
        <v>41</v>
      </c>
      <c r="F21" s="117" t="s">
        <v>119</v>
      </c>
      <c r="G21" s="115" t="s">
        <v>79</v>
      </c>
      <c r="H21" s="118" t="s">
        <v>109</v>
      </c>
      <c r="I21" s="122" t="s">
        <v>108</v>
      </c>
      <c r="J21" s="119" t="s">
        <v>107</v>
      </c>
      <c r="K21" s="137" t="s">
        <v>120</v>
      </c>
      <c r="L21" s="120" t="s">
        <v>76</v>
      </c>
      <c r="M21" s="121" t="s">
        <v>77</v>
      </c>
      <c r="N21" s="130">
        <v>43747</v>
      </c>
      <c r="O21" s="130">
        <v>43784</v>
      </c>
    </row>
    <row r="22" spans="2:15" ht="62.25" customHeight="1" x14ac:dyDescent="0.2">
      <c r="B22" s="21"/>
      <c r="C22" s="71"/>
      <c r="D22" s="73"/>
      <c r="E22" s="73"/>
      <c r="F22" s="13"/>
      <c r="G22" s="110"/>
      <c r="H22" s="113"/>
      <c r="I22" s="111"/>
      <c r="J22" s="64"/>
      <c r="K22" s="65"/>
      <c r="L22" s="65"/>
      <c r="M22" s="68"/>
      <c r="N22" s="4"/>
      <c r="O22" s="4"/>
    </row>
    <row r="23" spans="2:15" ht="62.25" customHeight="1" x14ac:dyDescent="0.2">
      <c r="B23" s="21"/>
      <c r="C23" s="71"/>
      <c r="D23" s="73"/>
      <c r="E23" s="73"/>
      <c r="F23" s="13"/>
      <c r="G23" s="110"/>
      <c r="H23" s="113"/>
      <c r="I23" s="111"/>
      <c r="J23" s="64"/>
      <c r="K23" s="65"/>
      <c r="L23" s="65"/>
      <c r="M23" s="68"/>
      <c r="N23" s="4"/>
      <c r="O23" s="4"/>
    </row>
    <row r="24" spans="2:15" ht="62.25" customHeight="1" x14ac:dyDescent="0.2">
      <c r="B24" s="21"/>
      <c r="C24" s="71"/>
      <c r="D24" s="73"/>
      <c r="E24" s="73"/>
      <c r="F24" s="13"/>
      <c r="G24" s="110"/>
      <c r="H24" s="113"/>
      <c r="I24" s="111"/>
      <c r="J24" s="64"/>
      <c r="K24" s="65"/>
      <c r="L24" s="65"/>
      <c r="M24" s="68"/>
      <c r="N24" s="4"/>
      <c r="O24" s="4"/>
    </row>
    <row r="25" spans="2:15" ht="62.25" customHeight="1" x14ac:dyDescent="0.2">
      <c r="B25" s="21"/>
      <c r="C25" s="71"/>
      <c r="D25" s="73"/>
      <c r="E25" s="73"/>
      <c r="F25" s="13"/>
      <c r="G25" s="110"/>
      <c r="H25" s="113"/>
      <c r="I25" s="111"/>
      <c r="J25" s="64"/>
      <c r="K25" s="65"/>
      <c r="L25" s="65"/>
      <c r="M25" s="68"/>
      <c r="N25" s="4"/>
      <c r="O25" s="4"/>
    </row>
    <row r="26" spans="2:15" ht="62.25" customHeight="1" x14ac:dyDescent="0.2">
      <c r="B26" s="21"/>
      <c r="C26" s="71"/>
      <c r="D26" s="73"/>
      <c r="E26" s="73"/>
      <c r="F26" s="13"/>
      <c r="G26" s="110"/>
      <c r="H26" s="113"/>
      <c r="I26" s="111"/>
      <c r="J26" s="64"/>
      <c r="K26" s="65"/>
      <c r="L26" s="65"/>
      <c r="M26" s="68"/>
      <c r="N26" s="4"/>
      <c r="O26" s="4"/>
    </row>
    <row r="27" spans="2:15" ht="62.25" customHeight="1" x14ac:dyDescent="0.2">
      <c r="B27" s="21"/>
      <c r="C27" s="71"/>
      <c r="D27" s="73"/>
      <c r="E27" s="73"/>
      <c r="F27" s="13"/>
      <c r="G27" s="110"/>
      <c r="H27" s="113"/>
      <c r="I27" s="111"/>
      <c r="J27" s="64"/>
      <c r="K27" s="65"/>
      <c r="L27" s="65"/>
      <c r="M27" s="68"/>
      <c r="N27" s="4"/>
      <c r="O27" s="4"/>
    </row>
    <row r="28" spans="2:15" ht="62.25" customHeight="1" x14ac:dyDescent="0.2">
      <c r="B28" s="21"/>
      <c r="C28" s="71"/>
      <c r="D28" s="73"/>
      <c r="E28" s="73"/>
      <c r="F28" s="13"/>
      <c r="G28" s="110"/>
      <c r="H28" s="113"/>
      <c r="I28" s="111"/>
      <c r="J28" s="64"/>
      <c r="K28" s="65"/>
      <c r="L28" s="65"/>
      <c r="M28" s="68"/>
      <c r="N28" s="4"/>
      <c r="O28" s="4"/>
    </row>
    <row r="29" spans="2:15" ht="62.25" customHeight="1" x14ac:dyDescent="0.2">
      <c r="B29" s="21"/>
      <c r="C29" s="71"/>
      <c r="D29" s="73"/>
      <c r="E29" s="73"/>
      <c r="F29" s="13"/>
      <c r="G29" s="110"/>
      <c r="H29" s="113"/>
      <c r="I29" s="111"/>
      <c r="J29" s="64"/>
      <c r="K29" s="65"/>
      <c r="L29" s="65"/>
      <c r="M29" s="68"/>
      <c r="N29" s="4"/>
      <c r="O29" s="4"/>
    </row>
    <row r="30" spans="2:15" ht="62.25" customHeight="1" x14ac:dyDescent="0.2">
      <c r="B30" s="21"/>
      <c r="C30" s="71"/>
      <c r="D30" s="73"/>
      <c r="E30" s="73"/>
      <c r="F30" s="13"/>
      <c r="G30" s="110"/>
      <c r="H30" s="113"/>
      <c r="I30" s="111"/>
      <c r="J30" s="64"/>
      <c r="K30" s="65"/>
      <c r="L30" s="65"/>
      <c r="M30" s="68"/>
      <c r="N30" s="4"/>
      <c r="O30" s="4"/>
    </row>
    <row r="31" spans="2:15" ht="62.25" customHeight="1" x14ac:dyDescent="0.2">
      <c r="B31" s="21"/>
      <c r="C31" s="71"/>
      <c r="D31" s="73"/>
      <c r="E31" s="73"/>
      <c r="F31" s="13"/>
      <c r="G31" s="110"/>
      <c r="H31" s="113"/>
      <c r="I31" s="111"/>
      <c r="J31" s="64"/>
      <c r="K31" s="65"/>
      <c r="L31" s="65"/>
      <c r="M31" s="68"/>
      <c r="N31" s="4"/>
      <c r="O31" s="4"/>
    </row>
    <row r="32" spans="2:15" ht="62.25" customHeight="1" x14ac:dyDescent="0.2">
      <c r="B32" s="21"/>
      <c r="C32" s="71"/>
      <c r="D32" s="73"/>
      <c r="E32" s="73"/>
      <c r="F32" s="13"/>
      <c r="G32" s="110"/>
      <c r="H32" s="113"/>
      <c r="I32" s="111"/>
      <c r="J32" s="64"/>
      <c r="K32" s="65"/>
      <c r="L32" s="65"/>
      <c r="M32" s="68"/>
      <c r="N32" s="4"/>
      <c r="O32" s="4"/>
    </row>
    <row r="33" spans="2:15" ht="62.25" customHeight="1" x14ac:dyDescent="0.2">
      <c r="B33" s="21"/>
      <c r="C33" s="71"/>
      <c r="D33" s="73"/>
      <c r="E33" s="73"/>
      <c r="F33" s="13"/>
      <c r="G33" s="110"/>
      <c r="H33" s="113"/>
      <c r="I33" s="111"/>
      <c r="J33" s="64"/>
      <c r="K33" s="65"/>
      <c r="L33" s="65"/>
      <c r="M33" s="68"/>
      <c r="N33" s="4"/>
      <c r="O33" s="4"/>
    </row>
    <row r="34" spans="2:15" ht="62.25" customHeight="1" x14ac:dyDescent="0.2">
      <c r="B34" s="21"/>
      <c r="C34" s="71"/>
      <c r="D34" s="73"/>
      <c r="E34" s="73"/>
      <c r="F34" s="13"/>
      <c r="G34" s="110"/>
      <c r="H34" s="113"/>
      <c r="I34" s="111"/>
      <c r="J34" s="64"/>
      <c r="K34" s="65"/>
      <c r="L34" s="65"/>
      <c r="M34" s="68"/>
      <c r="N34" s="4"/>
      <c r="O34" s="4"/>
    </row>
    <row r="35" spans="2:15" ht="62.25" customHeight="1" x14ac:dyDescent="0.2">
      <c r="B35" s="21"/>
      <c r="C35" s="71"/>
      <c r="D35" s="73"/>
      <c r="E35" s="73"/>
      <c r="F35" s="13"/>
      <c r="G35" s="110"/>
      <c r="H35" s="113"/>
      <c r="I35" s="111"/>
      <c r="J35" s="64"/>
      <c r="K35" s="65"/>
      <c r="L35" s="65"/>
      <c r="M35" s="68"/>
      <c r="N35" s="4"/>
      <c r="O35" s="4"/>
    </row>
    <row r="36" spans="2:15" ht="62.25" customHeight="1" x14ac:dyDescent="0.2">
      <c r="B36" s="21"/>
      <c r="C36" s="71"/>
      <c r="D36" s="73"/>
      <c r="E36" s="73"/>
      <c r="F36" s="13"/>
      <c r="G36" s="110"/>
      <c r="H36" s="113"/>
      <c r="I36" s="111"/>
      <c r="J36" s="64"/>
      <c r="K36" s="65"/>
      <c r="L36" s="65"/>
      <c r="M36" s="68"/>
      <c r="N36" s="4"/>
      <c r="O36" s="4"/>
    </row>
    <row r="37" spans="2:15" ht="62.25" customHeight="1" x14ac:dyDescent="0.2">
      <c r="B37" s="21"/>
      <c r="C37" s="71"/>
      <c r="D37" s="73"/>
      <c r="E37" s="73"/>
      <c r="F37" s="13"/>
      <c r="G37" s="110"/>
      <c r="H37" s="113"/>
      <c r="I37" s="111"/>
      <c r="J37" s="64"/>
      <c r="K37" s="65"/>
      <c r="L37" s="65"/>
      <c r="M37" s="68"/>
      <c r="N37" s="4"/>
      <c r="O37" s="4"/>
    </row>
    <row r="38" spans="2:15" ht="62.25" customHeight="1" x14ac:dyDescent="0.2">
      <c r="B38" s="21"/>
      <c r="C38" s="71"/>
      <c r="D38" s="73"/>
      <c r="E38" s="73"/>
      <c r="F38" s="13"/>
      <c r="G38" s="110"/>
      <c r="H38" s="113"/>
      <c r="I38" s="111"/>
      <c r="J38" s="64"/>
      <c r="K38" s="65"/>
      <c r="L38" s="65"/>
      <c r="M38" s="68"/>
      <c r="N38" s="4"/>
      <c r="O38" s="4"/>
    </row>
    <row r="39" spans="2:15" ht="62.25" customHeight="1" x14ac:dyDescent="0.2">
      <c r="B39" s="21"/>
      <c r="C39" s="71"/>
      <c r="D39" s="73"/>
      <c r="E39" s="73"/>
      <c r="F39" s="13"/>
      <c r="G39" s="110"/>
      <c r="H39" s="113"/>
      <c r="I39" s="111"/>
      <c r="J39" s="64"/>
      <c r="K39" s="65"/>
      <c r="L39" s="65"/>
      <c r="M39" s="68"/>
      <c r="N39" s="4"/>
      <c r="O39" s="4"/>
    </row>
    <row r="40" spans="2:15" ht="62.25" customHeight="1" x14ac:dyDescent="0.2">
      <c r="B40" s="21"/>
      <c r="C40" s="71"/>
      <c r="D40" s="73"/>
      <c r="E40" s="73"/>
      <c r="F40" s="13"/>
      <c r="G40" s="110"/>
      <c r="H40" s="113"/>
      <c r="I40" s="111"/>
      <c r="J40" s="64"/>
      <c r="K40" s="65"/>
      <c r="L40" s="65"/>
      <c r="M40" s="68"/>
      <c r="N40" s="4"/>
      <c r="O40" s="4"/>
    </row>
    <row r="41" spans="2:15" ht="62.25" customHeight="1" x14ac:dyDescent="0.2">
      <c r="B41" s="21"/>
      <c r="C41" s="71"/>
      <c r="D41" s="73"/>
      <c r="E41" s="73"/>
      <c r="F41" s="13"/>
      <c r="G41" s="111"/>
      <c r="H41" s="113"/>
      <c r="I41" s="111"/>
      <c r="J41" s="64"/>
      <c r="K41" s="65"/>
      <c r="L41" s="68"/>
      <c r="M41" s="68"/>
      <c r="N41" s="4"/>
      <c r="O41" s="4"/>
    </row>
    <row r="42" spans="2:15" ht="62.25" customHeight="1" thickBot="1" x14ac:dyDescent="0.25">
      <c r="B42" s="22"/>
      <c r="C42" s="72"/>
      <c r="D42" s="74"/>
      <c r="E42" s="74"/>
      <c r="F42" s="14"/>
      <c r="G42" s="112"/>
      <c r="H42" s="114"/>
      <c r="I42" s="112"/>
      <c r="J42" s="66"/>
      <c r="K42" s="67"/>
      <c r="L42" s="67"/>
      <c r="M42" s="69"/>
      <c r="N42" s="3"/>
      <c r="O42" s="3"/>
    </row>
    <row r="43" spans="2:15" ht="39" customHeight="1" x14ac:dyDescent="0.2">
      <c r="B43" s="166" t="s">
        <v>7</v>
      </c>
      <c r="C43" s="166"/>
      <c r="D43" s="167"/>
      <c r="E43" s="167"/>
      <c r="F43" s="166"/>
      <c r="G43" s="166"/>
      <c r="H43" s="167"/>
      <c r="I43" s="166"/>
      <c r="J43" s="166"/>
      <c r="K43" s="166"/>
      <c r="L43" s="166"/>
      <c r="M43" s="166"/>
      <c r="N43" s="166"/>
      <c r="O43" s="166"/>
    </row>
    <row r="50" spans="4:17" ht="69.75" customHeight="1" x14ac:dyDescent="0.2"/>
    <row r="51" spans="4:17" s="63" customFormat="1" ht="42" customHeight="1" x14ac:dyDescent="0.2">
      <c r="D51" s="39"/>
      <c r="E51" s="39"/>
      <c r="F51" s="39"/>
      <c r="J51" s="39"/>
      <c r="K51" s="39"/>
      <c r="L51" s="39"/>
      <c r="M51" s="39"/>
      <c r="N51" s="39"/>
      <c r="O51" s="39"/>
    </row>
    <row r="52" spans="4:17" s="63" customFormat="1" ht="28.5" customHeight="1" x14ac:dyDescent="0.2">
      <c r="D52" s="39"/>
      <c r="E52" s="39"/>
      <c r="F52" s="39"/>
      <c r="J52" s="39"/>
      <c r="K52" s="39"/>
      <c r="L52" s="39"/>
      <c r="M52" s="39"/>
      <c r="N52" s="39"/>
      <c r="O52" s="39"/>
    </row>
    <row r="53" spans="4:17" s="63" customFormat="1" ht="38.25" customHeight="1" x14ac:dyDescent="0.2">
      <c r="D53" s="39"/>
      <c r="E53" s="39"/>
      <c r="F53" s="39"/>
      <c r="J53" s="39"/>
      <c r="K53" s="39"/>
      <c r="L53" s="39"/>
      <c r="M53" s="39"/>
      <c r="N53" s="39"/>
      <c r="O53" s="39"/>
    </row>
    <row r="54" spans="4:17" s="63" customFormat="1" ht="53.25" customHeight="1" x14ac:dyDescent="0.2">
      <c r="D54" s="39"/>
      <c r="E54" s="39"/>
      <c r="F54" s="39"/>
      <c r="J54" s="39"/>
      <c r="K54" s="39"/>
      <c r="L54" s="39"/>
      <c r="M54" s="39"/>
      <c r="N54" s="39"/>
      <c r="O54" s="39"/>
    </row>
    <row r="55" spans="4:17" s="63" customFormat="1" ht="30.75" customHeight="1" x14ac:dyDescent="0.2">
      <c r="D55" s="39"/>
      <c r="E55" s="39"/>
      <c r="F55" s="39"/>
      <c r="J55" s="39"/>
      <c r="K55" s="39"/>
      <c r="L55" s="39"/>
      <c r="M55" s="39"/>
      <c r="N55" s="39"/>
      <c r="O55" s="39"/>
    </row>
    <row r="56" spans="4:17" s="63" customFormat="1" ht="36" customHeight="1" x14ac:dyDescent="0.2">
      <c r="D56" s="39"/>
      <c r="E56" s="39"/>
      <c r="F56" s="39"/>
      <c r="J56" s="39"/>
      <c r="K56" s="39"/>
      <c r="L56" s="39"/>
      <c r="M56" s="39"/>
      <c r="N56" s="39"/>
      <c r="O56" s="39"/>
    </row>
    <row r="57" spans="4:17" s="63" customFormat="1" ht="38.25" customHeight="1" x14ac:dyDescent="0.2">
      <c r="D57" s="39"/>
      <c r="E57" s="39"/>
      <c r="F57" s="39"/>
      <c r="J57" s="39"/>
      <c r="K57" s="39"/>
      <c r="L57" s="39"/>
      <c r="M57" s="39"/>
      <c r="N57" s="39"/>
      <c r="O57" s="39"/>
    </row>
    <row r="58" spans="4:17" s="63" customFormat="1" ht="43.5" customHeight="1" x14ac:dyDescent="0.2">
      <c r="D58" s="39"/>
      <c r="E58" s="39"/>
      <c r="F58" s="39"/>
      <c r="J58" s="39"/>
      <c r="K58" s="39"/>
      <c r="L58" s="39"/>
      <c r="M58" s="39"/>
      <c r="N58" s="39"/>
      <c r="O58" s="39"/>
    </row>
    <row r="59" spans="4:17" s="63" customFormat="1" ht="37.5" customHeight="1" x14ac:dyDescent="0.2">
      <c r="D59" s="39"/>
      <c r="E59" s="39"/>
      <c r="F59" s="39"/>
      <c r="J59" s="39"/>
      <c r="K59" s="39"/>
      <c r="L59" s="39"/>
      <c r="M59" s="39"/>
      <c r="N59" s="39"/>
      <c r="O59" s="39"/>
    </row>
    <row r="60" spans="4:17" s="63" customFormat="1" ht="52.5" customHeight="1" x14ac:dyDescent="0.2">
      <c r="D60" s="39"/>
      <c r="E60" s="39"/>
      <c r="F60" s="39"/>
      <c r="J60" s="39"/>
      <c r="K60" s="39"/>
      <c r="L60" s="39"/>
      <c r="M60" s="39"/>
      <c r="N60" s="39"/>
      <c r="O60" s="39"/>
    </row>
    <row r="61" spans="4:17" s="63" customFormat="1" ht="43.5" customHeight="1" x14ac:dyDescent="0.2">
      <c r="D61" s="39"/>
      <c r="E61" s="39"/>
      <c r="F61" s="39"/>
      <c r="J61" s="39"/>
      <c r="K61" s="39"/>
      <c r="L61" s="39"/>
      <c r="M61" s="39"/>
      <c r="N61" s="39"/>
      <c r="O61" s="39"/>
    </row>
    <row r="62" spans="4:17" s="63" customFormat="1" ht="33.75" customHeight="1" x14ac:dyDescent="0.2">
      <c r="D62" s="39"/>
      <c r="E62" s="39"/>
      <c r="F62" s="39"/>
      <c r="J62" s="39"/>
      <c r="K62" s="39"/>
      <c r="L62" s="39"/>
      <c r="M62" s="39"/>
      <c r="N62" s="39"/>
      <c r="O62" s="39"/>
      <c r="Q62" s="75" t="s">
        <v>12</v>
      </c>
    </row>
    <row r="63" spans="4:17" s="63" customFormat="1" ht="21" customHeight="1" x14ac:dyDescent="0.2">
      <c r="D63" s="39"/>
      <c r="E63" s="39"/>
      <c r="F63" s="39"/>
      <c r="J63" s="39"/>
      <c r="K63" s="39"/>
      <c r="L63" s="39"/>
      <c r="M63" s="39"/>
      <c r="N63" s="39"/>
      <c r="O63" s="39"/>
      <c r="Q63" s="75" t="s">
        <v>13</v>
      </c>
    </row>
    <row r="64" spans="4:17" s="63" customFormat="1" ht="19.5" customHeight="1" x14ac:dyDescent="0.2">
      <c r="D64" s="39"/>
      <c r="E64" s="39"/>
      <c r="F64" s="39"/>
      <c r="J64" s="39"/>
      <c r="K64" s="39"/>
      <c r="L64" s="39"/>
      <c r="M64" s="39"/>
      <c r="N64" s="39"/>
      <c r="O64" s="39"/>
      <c r="Q64" s="75" t="s">
        <v>14</v>
      </c>
    </row>
    <row r="65" spans="4:17" s="63" customFormat="1" ht="37.5" customHeight="1" x14ac:dyDescent="0.2">
      <c r="D65" s="39"/>
      <c r="E65" s="39"/>
      <c r="F65" s="39"/>
      <c r="J65" s="39"/>
      <c r="K65" s="39"/>
      <c r="L65" s="39"/>
      <c r="M65" s="39"/>
      <c r="N65" s="39"/>
      <c r="O65" s="39"/>
      <c r="Q65" s="75" t="s">
        <v>15</v>
      </c>
    </row>
    <row r="66" spans="4:17" s="63" customFormat="1" ht="70.5" customHeight="1" x14ac:dyDescent="0.2">
      <c r="D66" s="39"/>
      <c r="E66" s="39"/>
      <c r="F66" s="39"/>
      <c r="J66" s="39"/>
      <c r="K66" s="39"/>
      <c r="L66" s="39"/>
      <c r="M66" s="39"/>
      <c r="N66" s="39"/>
      <c r="O66" s="39"/>
      <c r="Q66" s="75" t="s">
        <v>16</v>
      </c>
    </row>
    <row r="67" spans="4:17" ht="44.25" x14ac:dyDescent="0.2">
      <c r="Q67" s="75" t="s">
        <v>17</v>
      </c>
    </row>
    <row r="68" spans="4:17" ht="44.25" x14ac:dyDescent="0.2">
      <c r="Q68" s="75" t="s">
        <v>18</v>
      </c>
    </row>
    <row r="69" spans="4:17" ht="44.25" x14ac:dyDescent="0.2">
      <c r="Q69" s="75" t="s">
        <v>19</v>
      </c>
    </row>
    <row r="70" spans="4:17" ht="44.25" x14ac:dyDescent="0.2">
      <c r="Q70" s="75" t="s">
        <v>20</v>
      </c>
    </row>
    <row r="71" spans="4:17" ht="44.25" x14ac:dyDescent="0.2">
      <c r="Q71" s="75" t="s">
        <v>21</v>
      </c>
    </row>
    <row r="72" spans="4:17" ht="44.25" x14ac:dyDescent="0.2">
      <c r="Q72" s="75" t="s">
        <v>22</v>
      </c>
    </row>
    <row r="73" spans="4:17" ht="44.25" x14ac:dyDescent="0.2">
      <c r="Q73" s="75" t="s">
        <v>23</v>
      </c>
    </row>
    <row r="74" spans="4:17" ht="44.25" x14ac:dyDescent="0.2">
      <c r="Q74" s="75" t="s">
        <v>24</v>
      </c>
    </row>
    <row r="75" spans="4:17" ht="44.25" x14ac:dyDescent="0.2">
      <c r="Q75" s="75" t="s">
        <v>25</v>
      </c>
    </row>
    <row r="76" spans="4:17" ht="44.25" x14ac:dyDescent="0.2">
      <c r="Q76" s="75" t="s">
        <v>26</v>
      </c>
    </row>
    <row r="77" spans="4:17" ht="44.25" x14ac:dyDescent="0.2">
      <c r="Q77" s="76" t="s">
        <v>27</v>
      </c>
    </row>
  </sheetData>
  <sheetProtection algorithmName="SHA-512" hashValue="d/KGj7VlqYxUhbG690cN6Z2ny7saUzZnSdfsExwswUZfaKtUnv1wgzvXglGtXxQHGYTT8xRqK6atWr2XcyLnKQ==" saltValue="bZOCOziOnkPpvGGHm7YJNQ==" spinCount="100000" sheet="1" formatCells="0" formatColumns="0" formatRows="0" insertRows="0" deleteRows="0" autoFilter="0"/>
  <autoFilter ref="B10:O11">
    <filterColumn colId="4" showButton="0"/>
    <filterColumn colId="12" showButton="0"/>
  </autoFilter>
  <mergeCells count="20">
    <mergeCell ref="B2:C6"/>
    <mergeCell ref="D10:D11"/>
    <mergeCell ref="B10:B11"/>
    <mergeCell ref="B43:O43"/>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s>
  <dataValidations xWindow="712" yWindow="287" count="7">
    <dataValidation allowBlank="1" showInputMessage="1" showErrorMessage="1" prompt="Realice la descripción de la No Conformidad, Hallazgo u Oportunidad de Mejora. " sqref="G12:G42"/>
    <dataValidation allowBlank="1" showInputMessage="1" showErrorMessage="1" prompt="El indicador definido debe medir el avance en el cumplimiento de la acción  de mejora" sqref="K12:K42"/>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2"/>
    <dataValidation allowBlank="1" showInputMessage="1" showErrorMessage="1" prompt="Registre los recursos Humanos, tecnológicos, físicos y financieros que se requieren para ejecutar la acción de mejora." sqref="M12:M42"/>
    <dataValidation type="list" allowBlank="1" showInputMessage="1" showErrorMessage="1" prompt="Seleccione de la lista desplegable según corresponda: INTERNA o EXTERNA" sqref="D12:D42">
      <formula1>TIPO</formula1>
    </dataValidation>
    <dataValidation type="list" allowBlank="1" showInputMessage="1" showErrorMessage="1" prompt="Seleccione de la lista desplegable la fuente especifica" sqref="E12:E42">
      <formula1>INDIRECT(D12)</formula1>
    </dataValidation>
    <dataValidation allowBlank="1" showInputMessage="1" showErrorMessage="1" prompt="Regitre en este campo la(s) causa(s) y/o beneficios identificados despues de haber efectuado el análisis correspondiente." sqref="H12:H42"/>
  </dataValidations>
  <printOptions horizontalCentered="1" verticalCentered="1"/>
  <pageMargins left="0.23622047244094491" right="0.23622047244094491" top="0.55118110236220474" bottom="0.55118110236220474" header="0.31496062992125984" footer="0.31496062992125984"/>
  <pageSetup paperSize="14" scale="4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78"/>
  <sheetViews>
    <sheetView showGridLines="0" zoomScale="55" zoomScaleNormal="55" workbookViewId="0">
      <selection activeCell="C13" sqref="C13"/>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56.28515625" style="1" customWidth="1"/>
    <col min="7" max="7" width="43.7109375" style="1" customWidth="1"/>
    <col min="8" max="9" width="11.140625" style="1" hidden="1" customWidth="1"/>
    <col min="10" max="11" width="9" style="32" hidden="1" customWidth="1"/>
    <col min="12" max="12" width="13.85546875" style="36" hidden="1" customWidth="1"/>
    <col min="13" max="13" width="29.140625" style="1" hidden="1" customWidth="1"/>
    <col min="14" max="15" width="9" style="32" hidden="1" customWidth="1"/>
    <col min="16" max="16" width="13.85546875" style="36" hidden="1" customWidth="1"/>
    <col min="17" max="17" width="24.7109375" style="1" hidden="1" customWidth="1"/>
    <col min="18" max="19" width="9" style="32" hidden="1" customWidth="1"/>
    <col min="20" max="20" width="13.85546875" style="36" hidden="1" customWidth="1"/>
    <col min="21" max="21" width="24.7109375" style="1" hidden="1" customWidth="1"/>
    <col min="22" max="23" width="9" style="32" customWidth="1"/>
    <col min="24" max="24" width="13.85546875" style="36"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97"/>
      <c r="C2" s="198"/>
      <c r="D2" s="158" t="s">
        <v>32</v>
      </c>
      <c r="E2" s="177"/>
      <c r="F2" s="177"/>
      <c r="G2" s="177"/>
      <c r="H2" s="177"/>
      <c r="I2" s="177"/>
      <c r="J2" s="177"/>
      <c r="K2" s="177"/>
      <c r="L2" s="177"/>
      <c r="M2" s="177"/>
      <c r="N2" s="177"/>
      <c r="O2" s="177"/>
      <c r="P2" s="177"/>
      <c r="Q2" s="177"/>
      <c r="R2" s="177"/>
      <c r="S2" s="177"/>
      <c r="T2" s="177"/>
      <c r="U2" s="177"/>
      <c r="V2" s="177"/>
      <c r="W2" s="177"/>
      <c r="X2" s="177"/>
      <c r="Y2" s="189" t="s">
        <v>72</v>
      </c>
      <c r="Z2" s="190"/>
    </row>
    <row r="3" spans="2:26" ht="15.75" customHeight="1" x14ac:dyDescent="0.25">
      <c r="B3" s="199"/>
      <c r="C3" s="200"/>
      <c r="D3" s="160"/>
      <c r="E3" s="178"/>
      <c r="F3" s="178"/>
      <c r="G3" s="178"/>
      <c r="H3" s="178"/>
      <c r="I3" s="178"/>
      <c r="J3" s="178"/>
      <c r="K3" s="178"/>
      <c r="L3" s="178"/>
      <c r="M3" s="178"/>
      <c r="N3" s="178"/>
      <c r="O3" s="178"/>
      <c r="P3" s="178"/>
      <c r="Q3" s="178"/>
      <c r="R3" s="178"/>
      <c r="S3" s="178"/>
      <c r="T3" s="178"/>
      <c r="U3" s="178"/>
      <c r="V3" s="178"/>
      <c r="W3" s="178"/>
      <c r="X3" s="178"/>
      <c r="Y3" s="19" t="s">
        <v>28</v>
      </c>
      <c r="Z3" s="11" t="s">
        <v>29</v>
      </c>
    </row>
    <row r="4" spans="2:26" ht="15.75" customHeight="1" x14ac:dyDescent="0.2">
      <c r="B4" s="199"/>
      <c r="C4" s="200"/>
      <c r="D4" s="160"/>
      <c r="E4" s="178"/>
      <c r="F4" s="178"/>
      <c r="G4" s="178"/>
      <c r="H4" s="178"/>
      <c r="I4" s="178"/>
      <c r="J4" s="178"/>
      <c r="K4" s="178"/>
      <c r="L4" s="178"/>
      <c r="M4" s="178"/>
      <c r="N4" s="178"/>
      <c r="O4" s="178"/>
      <c r="P4" s="178"/>
      <c r="Q4" s="178"/>
      <c r="R4" s="178"/>
      <c r="S4" s="178"/>
      <c r="T4" s="178"/>
      <c r="U4" s="178"/>
      <c r="V4" s="178"/>
      <c r="W4" s="178"/>
      <c r="X4" s="178"/>
      <c r="Y4" s="20">
        <v>4</v>
      </c>
      <c r="Z4" s="12" t="s">
        <v>48</v>
      </c>
    </row>
    <row r="5" spans="2:26" ht="15.75" customHeight="1" x14ac:dyDescent="0.25">
      <c r="B5" s="199"/>
      <c r="C5" s="200"/>
      <c r="D5" s="160"/>
      <c r="E5" s="178"/>
      <c r="F5" s="178"/>
      <c r="G5" s="178"/>
      <c r="H5" s="178"/>
      <c r="I5" s="178"/>
      <c r="J5" s="178"/>
      <c r="K5" s="178"/>
      <c r="L5" s="178"/>
      <c r="M5" s="178"/>
      <c r="N5" s="178"/>
      <c r="O5" s="178"/>
      <c r="P5" s="178"/>
      <c r="Q5" s="178"/>
      <c r="R5" s="178"/>
      <c r="S5" s="178"/>
      <c r="T5" s="178"/>
      <c r="U5" s="178"/>
      <c r="V5" s="178"/>
      <c r="W5" s="178"/>
      <c r="X5" s="178"/>
      <c r="Y5" s="27" t="s">
        <v>30</v>
      </c>
      <c r="Z5" s="28"/>
    </row>
    <row r="6" spans="2:26" ht="15.75" customHeight="1" thickBot="1" x14ac:dyDescent="0.25">
      <c r="B6" s="201"/>
      <c r="C6" s="202"/>
      <c r="D6" s="162"/>
      <c r="E6" s="179"/>
      <c r="F6" s="179"/>
      <c r="G6" s="179"/>
      <c r="H6" s="179"/>
      <c r="I6" s="179"/>
      <c r="J6" s="179"/>
      <c r="K6" s="179"/>
      <c r="L6" s="179"/>
      <c r="M6" s="179"/>
      <c r="N6" s="179"/>
      <c r="O6" s="179"/>
      <c r="P6" s="179"/>
      <c r="Q6" s="179"/>
      <c r="R6" s="179"/>
      <c r="S6" s="179"/>
      <c r="T6" s="179"/>
      <c r="U6" s="179"/>
      <c r="V6" s="179"/>
      <c r="W6" s="179"/>
      <c r="X6" s="179"/>
      <c r="Y6" s="29">
        <v>43740</v>
      </c>
      <c r="Z6" s="30"/>
    </row>
    <row r="7" spans="2:26" ht="7.5" customHeight="1" thickBot="1" x14ac:dyDescent="0.45">
      <c r="B7" s="54"/>
      <c r="C7" s="9"/>
      <c r="D7" s="9"/>
      <c r="E7" s="10"/>
      <c r="F7" s="10"/>
      <c r="G7" s="10"/>
      <c r="H7" s="10"/>
      <c r="I7" s="10"/>
      <c r="J7" s="10"/>
      <c r="K7" s="10"/>
      <c r="L7" s="10"/>
      <c r="M7" s="10"/>
      <c r="N7" s="10"/>
      <c r="O7" s="10"/>
      <c r="P7" s="10"/>
      <c r="Q7" s="10"/>
      <c r="R7" s="10"/>
      <c r="S7" s="10"/>
      <c r="T7" s="10"/>
      <c r="U7" s="10"/>
      <c r="V7" s="10"/>
      <c r="W7" s="10"/>
      <c r="X7" s="10"/>
      <c r="Y7" s="10"/>
      <c r="Z7" s="55"/>
    </row>
    <row r="8" spans="2:26" ht="48.75" customHeight="1" thickBot="1" x14ac:dyDescent="0.25">
      <c r="B8" s="191" t="s">
        <v>57</v>
      </c>
      <c r="C8" s="192"/>
      <c r="D8" s="192"/>
      <c r="E8" s="192"/>
      <c r="F8" s="192"/>
      <c r="G8" s="192"/>
      <c r="H8" s="192"/>
      <c r="I8" s="192"/>
      <c r="J8" s="192"/>
      <c r="K8" s="192"/>
      <c r="L8" s="192"/>
      <c r="M8" s="192"/>
      <c r="N8" s="192"/>
      <c r="O8" s="192"/>
      <c r="P8" s="192"/>
      <c r="Q8" s="192"/>
      <c r="R8" s="192"/>
      <c r="S8" s="192"/>
      <c r="T8" s="192"/>
      <c r="U8" s="192"/>
      <c r="V8" s="192"/>
      <c r="W8" s="192"/>
      <c r="X8" s="192"/>
      <c r="Y8" s="192"/>
      <c r="Z8" s="193"/>
    </row>
    <row r="9" spans="2:26" ht="48.75" customHeight="1" thickBot="1" x14ac:dyDescent="0.25">
      <c r="B9" s="194" t="s">
        <v>56</v>
      </c>
      <c r="C9" s="195"/>
      <c r="D9" s="195"/>
      <c r="E9" s="195"/>
      <c r="F9" s="195"/>
      <c r="G9" s="195"/>
      <c r="H9" s="195"/>
      <c r="I9" s="195"/>
      <c r="J9" s="195"/>
      <c r="K9" s="195"/>
      <c r="L9" s="195"/>
      <c r="M9" s="195"/>
      <c r="N9" s="195"/>
      <c r="O9" s="195"/>
      <c r="P9" s="195"/>
      <c r="Q9" s="195"/>
      <c r="R9" s="195"/>
      <c r="S9" s="195"/>
      <c r="T9" s="195"/>
      <c r="U9" s="195"/>
      <c r="V9" s="195"/>
      <c r="W9" s="195"/>
      <c r="X9" s="195"/>
      <c r="Y9" s="195"/>
      <c r="Z9" s="196"/>
    </row>
    <row r="10" spans="2:26" ht="20.25" customHeight="1" thickBot="1" x14ac:dyDescent="0.25">
      <c r="B10" s="152" t="s">
        <v>5</v>
      </c>
      <c r="C10" s="25"/>
      <c r="D10" s="207" t="s">
        <v>53</v>
      </c>
      <c r="E10" s="208"/>
      <c r="F10" s="25"/>
      <c r="G10" s="25"/>
      <c r="H10" s="206" t="s">
        <v>3</v>
      </c>
      <c r="I10" s="206"/>
      <c r="J10" s="204" t="s">
        <v>6</v>
      </c>
      <c r="K10" s="204"/>
      <c r="L10" s="204"/>
      <c r="M10" s="204"/>
      <c r="N10" s="204" t="s">
        <v>8</v>
      </c>
      <c r="O10" s="204"/>
      <c r="P10" s="204"/>
      <c r="Q10" s="204"/>
      <c r="R10" s="204" t="s">
        <v>9</v>
      </c>
      <c r="S10" s="204"/>
      <c r="T10" s="204"/>
      <c r="U10" s="204"/>
      <c r="V10" s="41"/>
      <c r="W10" s="41"/>
      <c r="X10" s="204" t="s">
        <v>10</v>
      </c>
      <c r="Y10" s="204"/>
      <c r="Z10" s="44"/>
    </row>
    <row r="11" spans="2:26" ht="37.5" customHeight="1" thickBot="1" x14ac:dyDescent="0.25">
      <c r="B11" s="153"/>
      <c r="C11" s="31"/>
      <c r="D11" s="209"/>
      <c r="E11" s="210"/>
      <c r="F11" s="31"/>
      <c r="G11" s="31"/>
      <c r="H11" s="206"/>
      <c r="I11" s="206"/>
      <c r="J11" s="205" t="s">
        <v>74</v>
      </c>
      <c r="K11" s="205"/>
      <c r="L11" s="205"/>
      <c r="M11" s="42"/>
      <c r="N11" s="205" t="s">
        <v>74</v>
      </c>
      <c r="O11" s="205"/>
      <c r="P11" s="205"/>
      <c r="Q11" s="42"/>
      <c r="R11" s="205" t="s">
        <v>74</v>
      </c>
      <c r="S11" s="205"/>
      <c r="T11" s="205"/>
      <c r="U11" s="42"/>
      <c r="V11" s="205" t="s">
        <v>74</v>
      </c>
      <c r="W11" s="205"/>
      <c r="X11" s="205"/>
      <c r="Y11" s="42"/>
      <c r="Z11" s="45"/>
    </row>
    <row r="12" spans="2:26" ht="40.5" customHeight="1" thickBot="1" x14ac:dyDescent="0.25">
      <c r="B12" s="154"/>
      <c r="C12" s="26" t="s">
        <v>31</v>
      </c>
      <c r="D12" s="47" t="s">
        <v>39</v>
      </c>
      <c r="E12" s="47" t="s">
        <v>54</v>
      </c>
      <c r="F12" s="31" t="s">
        <v>73</v>
      </c>
      <c r="G12" s="31" t="s">
        <v>45</v>
      </c>
      <c r="H12" s="48" t="s">
        <v>2</v>
      </c>
      <c r="I12" s="49" t="s">
        <v>46</v>
      </c>
      <c r="J12" s="49" t="s">
        <v>59</v>
      </c>
      <c r="K12" s="49" t="s">
        <v>58</v>
      </c>
      <c r="L12" s="49" t="s">
        <v>60</v>
      </c>
      <c r="M12" s="43" t="s">
        <v>49</v>
      </c>
      <c r="N12" s="49" t="s">
        <v>59</v>
      </c>
      <c r="O12" s="49" t="s">
        <v>58</v>
      </c>
      <c r="P12" s="49" t="s">
        <v>60</v>
      </c>
      <c r="Q12" s="43" t="s">
        <v>49</v>
      </c>
      <c r="R12" s="49" t="s">
        <v>59</v>
      </c>
      <c r="S12" s="49" t="s">
        <v>58</v>
      </c>
      <c r="T12" s="49" t="s">
        <v>60</v>
      </c>
      <c r="U12" s="43" t="s">
        <v>49</v>
      </c>
      <c r="V12" s="49" t="s">
        <v>59</v>
      </c>
      <c r="W12" s="49" t="s">
        <v>58</v>
      </c>
      <c r="X12" s="49" t="s">
        <v>60</v>
      </c>
      <c r="Y12" s="43" t="s">
        <v>49</v>
      </c>
      <c r="Z12" s="46" t="s">
        <v>0</v>
      </c>
    </row>
    <row r="13" spans="2:26" ht="198.75" customHeight="1" thickBot="1" x14ac:dyDescent="0.25">
      <c r="B13" s="96">
        <f>'08-FR-25 (Pág. 1)'!B12</f>
        <v>1</v>
      </c>
      <c r="C13" s="97" t="str">
        <f>'08-FR-25 (Pág. 1)'!C12</f>
        <v>12-GESTIÓN DOCUMENTAL</v>
      </c>
      <c r="D13" s="98" t="str">
        <f>'08-FR-25 (Pág. 1)'!F12</f>
        <v>NO CONFORMIDAD 1</v>
      </c>
      <c r="E13" s="99" t="str">
        <f>'08-FR-25 (Pág. 1)'!G12</f>
        <v>Incumplimiento numeral 7.5.3.1. Información documentada, ISO 9001-2015. 
No se evidencia el adecuado uso del formato denominado "Planilla entrega sobres devueltos tramitados por grupo de correspondencia" Código 12-RE-15, toda vez que este se está modificando en su contenido original, de igual forma se está utilizando el formato de "consentimiento para envío de correo electrónico", el cual no se encuentra vigente dentro de la documentación controlada en la intranet, incumpliendo el numeral 7.5.3.1. de la norma ISO 9001.</v>
      </c>
      <c r="F13" s="100" t="str">
        <f>'08-FR-25 (Pág. 1)'!I12</f>
        <v>Fortalecer entre los funcionarios de la dependencia el uso adecuado de los documentos controlados, para evitar el empleo de documentos obsoletos o retirados del listado maestro de documentos o su uso inadecuado.
Realizar la actualización, retiro o ajuste de formatos del proceso Gestión Documental para su incorporación al MIPG.</v>
      </c>
      <c r="G13" s="151" t="str">
        <f>'08-FR-25 (Pág. 1)'!J12</f>
        <v>Registro de socialización sobre uso adecuado de documentos controlados. 
Correo a responsable de correspodencia para retiro de uso de formato 12-RE-15
Registro de solicitud al MIPG para incorporar formatos requeridos.</v>
      </c>
      <c r="H13" s="101">
        <f>'08-FR-25 (Pág. 1)'!N12</f>
        <v>43747</v>
      </c>
      <c r="I13" s="101">
        <f>'08-FR-25 (Pág. 1)'!O12</f>
        <v>43784</v>
      </c>
      <c r="J13" s="102"/>
      <c r="K13" s="102"/>
      <c r="L13" s="103" t="str">
        <f>IF(J13="","",K13/J13)</f>
        <v/>
      </c>
      <c r="M13" s="104"/>
      <c r="N13" s="102"/>
      <c r="O13" s="102"/>
      <c r="P13" s="103" t="str">
        <f>IF(N13="","",O13/N13)</f>
        <v/>
      </c>
      <c r="Q13" s="104"/>
      <c r="R13" s="102"/>
      <c r="S13" s="102"/>
      <c r="T13" s="103" t="str">
        <f>IF(R13="","",S13/R13)</f>
        <v/>
      </c>
      <c r="U13" s="104"/>
      <c r="V13" s="102">
        <v>3</v>
      </c>
      <c r="W13" s="102">
        <v>3</v>
      </c>
      <c r="X13" s="103">
        <f>IF(V13="","",W13/V13)</f>
        <v>1</v>
      </c>
      <c r="Y13" s="144" t="s">
        <v>131</v>
      </c>
      <c r="Z13" s="105" t="s">
        <v>130</v>
      </c>
    </row>
    <row r="14" spans="2:26" ht="198.75" customHeight="1" x14ac:dyDescent="0.2">
      <c r="B14" s="146">
        <f>'08-FR-25 (Pág. 1)'!B13</f>
        <v>2</v>
      </c>
      <c r="C14" s="147" t="str">
        <f>'08-FR-25 (Pág. 1)'!C13</f>
        <v>12-GESTIÓN DOCUMENTAL</v>
      </c>
      <c r="D14" s="148" t="str">
        <f>'08-FR-25 (Pág. 1)'!F13</f>
        <v>NO CONFORMIDAD 2</v>
      </c>
      <c r="E14" s="149" t="str">
        <f>'08-FR-25 (Pág. 1)'!G13</f>
        <v>Al indagar acerca de las Tablas de retención documental -TRD, la jefe de la Personería Delegada para la Protección de Infancia, adolescencia, mujer, adulto mayor, familia y personas en situación de discapacidad, informan que en la actualidad ellos cuentan con la documentación organizada de acuerdo con los criterios establecidos en la TRD, pero que dicha TRD no tiene incluidas algunas series documentales con información que ellos manejan, razón por la cual le han escrito a gestión documental solicitando que se realice la actualización de la TRD y así poder realizar la transferencia documental de las series que no se encuentran incluidas en la misma, lo anterior incumple el numeral 7.5.3.2. de la norma ISO 9001, 2015.</v>
      </c>
      <c r="F14" s="150" t="str">
        <f>'08-FR-25 (Pág. 1)'!I13</f>
        <v>Socializar a las dependencias el procedimiento para actualizar las TRD, de manera que estas puedan proponer las series y tipologías documentales que consideren se ajustan a su producción documental.</v>
      </c>
      <c r="G14" s="150" t="str">
        <f>'08-FR-25 (Pág. 1)'!J13</f>
        <v>Correo masivo interno que informe sobre procedimiento para actualizar o ajustar las TRD.</v>
      </c>
      <c r="H14" s="101">
        <f>'08-FR-25 (Pág. 1)'!N13</f>
        <v>43747</v>
      </c>
      <c r="I14" s="101">
        <f>'08-FR-25 (Pág. 1)'!O13</f>
        <v>43784</v>
      </c>
      <c r="J14" s="87"/>
      <c r="K14" s="87"/>
      <c r="L14" s="88"/>
      <c r="M14" s="89"/>
      <c r="N14" s="138"/>
      <c r="O14" s="139"/>
      <c r="P14" s="140"/>
      <c r="Q14" s="141"/>
      <c r="R14" s="139"/>
      <c r="S14" s="139"/>
      <c r="T14" s="140"/>
      <c r="U14" s="141"/>
      <c r="V14" s="87">
        <v>1</v>
      </c>
      <c r="W14" s="87">
        <v>1</v>
      </c>
      <c r="X14" s="140"/>
      <c r="Y14" s="143" t="s">
        <v>131</v>
      </c>
      <c r="Z14" s="90" t="s">
        <v>138</v>
      </c>
    </row>
    <row r="15" spans="2:26" ht="151.5" customHeight="1" x14ac:dyDescent="0.2">
      <c r="B15" s="91">
        <f>'08-FR-25 (Pág. 1)'!B14</f>
        <v>3</v>
      </c>
      <c r="C15" s="92" t="str">
        <f>'08-FR-25 (Pág. 1)'!C14</f>
        <v>12-GESTIÓN DOCUMENTAL</v>
      </c>
      <c r="D15" s="93" t="str">
        <f>'08-FR-25 (Pág. 1)'!F14</f>
        <v>RECOMENDACIÓN 1</v>
      </c>
      <c r="E15" s="94" t="str">
        <f>'08-FR-25 (Pág. 1)'!G14</f>
        <v xml:space="preserve">Gestionar la actualización del Plan maestro de emergencias para la sede del archivo central, toda vez que el punto de encuentro establecido en el plan publicado el 13-08-2019 es "plazoleta de las Nieves", costado centro oriental Cra 7 entre calle 21 y 21", de igual forma se recomienda sea comunicado dicho plan, toda vez que al preguntarle a los servidores(as) y contratistas indicaron como punto de encuentro un punto cercano a la sede del archivo central. </v>
      </c>
      <c r="F15" s="95" t="str">
        <f>'08-FR-25 (Pág. 1)'!I14</f>
        <v>Reunión con la Subdirección de Desarrollo del Talento Humano relacionada con el Plan Maestro de Emergencias, en razón a la necesidad de ubicar el punto de encuentro para evacuación de la sede de archivo central en un lugar cercano a este, y de la socialización de dicho plan al personal del archivo central.</v>
      </c>
      <c r="G15" s="95" t="str">
        <f>'08-FR-25 (Pág. 1)'!J14</f>
        <v>Evidencia de reunión.</v>
      </c>
      <c r="H15" s="77">
        <f>'08-FR-25 (Pág. 1)'!N14</f>
        <v>43747</v>
      </c>
      <c r="I15" s="77">
        <f>'08-FR-25 (Pág. 1)'!O14</f>
        <v>43784</v>
      </c>
      <c r="J15" s="78"/>
      <c r="K15" s="78"/>
      <c r="L15" s="79" t="str">
        <f t="shared" ref="L15:L43" si="0">IF(J15="","",K15/J15)</f>
        <v/>
      </c>
      <c r="M15" s="80"/>
      <c r="N15" s="78"/>
      <c r="O15" s="78"/>
      <c r="P15" s="79" t="str">
        <f t="shared" ref="P15:P43" si="1">IF(N15="","",O15/N15)</f>
        <v/>
      </c>
      <c r="Q15" s="80"/>
      <c r="R15" s="78"/>
      <c r="S15" s="78"/>
      <c r="T15" s="79" t="str">
        <f t="shared" ref="T15:T43" si="2">IF(R15="","",S15/R15)</f>
        <v/>
      </c>
      <c r="U15" s="80"/>
      <c r="V15" s="78">
        <v>1</v>
      </c>
      <c r="W15" s="78">
        <v>1</v>
      </c>
      <c r="X15" s="79">
        <f t="shared" ref="X15:X43" si="3">IF(V15="","",W15/V15)</f>
        <v>1</v>
      </c>
      <c r="Y15" s="80" t="s">
        <v>131</v>
      </c>
      <c r="Z15" s="90" t="s">
        <v>134</v>
      </c>
    </row>
    <row r="16" spans="2:26" ht="192" customHeight="1" x14ac:dyDescent="0.2">
      <c r="B16" s="81">
        <f>'08-FR-25 (Pág. 1)'!B15</f>
        <v>4</v>
      </c>
      <c r="C16" s="82" t="str">
        <f>'08-FR-25 (Pág. 1)'!C15</f>
        <v>12-GESTIÓN DOCUMENTAL</v>
      </c>
      <c r="D16" s="83" t="str">
        <f>'08-FR-25 (Pág. 1)'!F15</f>
        <v>RECOMENDACIÓN 2</v>
      </c>
      <c r="E16" s="84" t="str">
        <f>'08-FR-25 (Pág. 1)'!G15</f>
        <v>Al momento de realizar reuniones en las que se impartan lineamientos, las actas de reunión se deben diligenciar de forma integra, ya que se evidencia que solo se diligencia la planilla de firmas. Lo anterior, para evidenciar el desarrollo de la reunión.</v>
      </c>
      <c r="F16" s="85" t="str">
        <f>'08-FR-25 (Pág. 1)'!I15</f>
        <v>Fortalecer entre los funcionarios de la dependencia el uso adecuado de los documentos controlados, para evitar el empleo de documentos obsoletos o retirados del listado maestro de documentos o su uso inadecuado.</v>
      </c>
      <c r="G16" s="85" t="str">
        <f>'08-FR-25 (Pág. 1)'!J15</f>
        <v xml:space="preserve">Registro de socialización sobre uso adecuado de documentos controlados. </v>
      </c>
      <c r="H16" s="86">
        <f>'08-FR-25 (Pág. 1)'!N15</f>
        <v>43747</v>
      </c>
      <c r="I16" s="86">
        <f>'08-FR-25 (Pág. 1)'!O15</f>
        <v>43784</v>
      </c>
      <c r="J16" s="87"/>
      <c r="K16" s="87"/>
      <c r="L16" s="88" t="str">
        <f t="shared" si="0"/>
        <v/>
      </c>
      <c r="M16" s="89"/>
      <c r="N16" s="87"/>
      <c r="O16" s="87"/>
      <c r="P16" s="88" t="str">
        <f t="shared" si="1"/>
        <v/>
      </c>
      <c r="Q16" s="89"/>
      <c r="R16" s="87"/>
      <c r="S16" s="87"/>
      <c r="T16" s="88" t="str">
        <f t="shared" si="2"/>
        <v/>
      </c>
      <c r="U16" s="89"/>
      <c r="V16" s="87">
        <v>1</v>
      </c>
      <c r="W16" s="87">
        <v>1</v>
      </c>
      <c r="X16" s="88">
        <f t="shared" si="3"/>
        <v>1</v>
      </c>
      <c r="Y16" s="89" t="s">
        <v>131</v>
      </c>
      <c r="Z16" s="145" t="s">
        <v>130</v>
      </c>
    </row>
    <row r="17" spans="2:26" ht="127.5" customHeight="1" x14ac:dyDescent="0.2">
      <c r="B17" s="81">
        <f>'08-FR-25 (Pág. 1)'!B16</f>
        <v>5</v>
      </c>
      <c r="C17" s="82" t="str">
        <f>'08-FR-25 (Pág. 1)'!C16</f>
        <v>12-GESTIÓN DOCUMENTAL</v>
      </c>
      <c r="D17" s="83" t="str">
        <f>'08-FR-25 (Pág. 1)'!F16</f>
        <v>RECOMENDACIÓN 3</v>
      </c>
      <c r="E17" s="84" t="str">
        <f>'08-FR-25 (Pág. 1)'!G16</f>
        <v>Actualizar los expedientes y aplicar la TRD para la conformación de estos, ya que revisado el archivo de gestión de la dependencia no se está realizando este proceso.</v>
      </c>
      <c r="F17" s="85" t="str">
        <f>'08-FR-25 (Pág. 1)'!I16</f>
        <v>Solicitar a los colaboradores de la dependencia la actualización oportuna de las carpetas y expedientes de las series documentales a su cargo, en especial aquellos cuyo trámite está abierto.</v>
      </c>
      <c r="G17" s="85" t="str">
        <f>'08-FR-25 (Pág. 1)'!J16</f>
        <v>Instrucción al interior de la dependencia (memorando).</v>
      </c>
      <c r="H17" s="86">
        <f>'08-FR-25 (Pág. 1)'!N16</f>
        <v>43747</v>
      </c>
      <c r="I17" s="86">
        <f>'08-FR-25 (Pág. 1)'!O16</f>
        <v>43784</v>
      </c>
      <c r="J17" s="87"/>
      <c r="K17" s="87"/>
      <c r="L17" s="88" t="str">
        <f t="shared" si="0"/>
        <v/>
      </c>
      <c r="M17" s="89"/>
      <c r="N17" s="87"/>
      <c r="O17" s="87"/>
      <c r="P17" s="88" t="str">
        <f t="shared" si="1"/>
        <v/>
      </c>
      <c r="Q17" s="89"/>
      <c r="R17" s="87"/>
      <c r="S17" s="87"/>
      <c r="T17" s="88" t="str">
        <f t="shared" si="2"/>
        <v/>
      </c>
      <c r="U17" s="89"/>
      <c r="V17" s="87">
        <v>1</v>
      </c>
      <c r="W17" s="87">
        <v>1</v>
      </c>
      <c r="X17" s="88">
        <f t="shared" si="3"/>
        <v>1</v>
      </c>
      <c r="Y17" s="89" t="s">
        <v>131</v>
      </c>
      <c r="Z17" s="90" t="s">
        <v>137</v>
      </c>
    </row>
    <row r="18" spans="2:26" ht="107.25" customHeight="1" x14ac:dyDescent="0.2">
      <c r="B18" s="81">
        <f>'08-FR-25 (Pág. 1)'!B17</f>
        <v>6</v>
      </c>
      <c r="C18" s="82" t="str">
        <f>'08-FR-25 (Pág. 1)'!C17</f>
        <v>12-GESTIÓN DOCUMENTAL</v>
      </c>
      <c r="D18" s="83" t="str">
        <f>'08-FR-25 (Pág. 1)'!F17</f>
        <v>RECOMENDACIÓN 4</v>
      </c>
      <c r="E18" s="84" t="str">
        <f>'08-FR-25 (Pág. 1)'!G17</f>
        <v>Almacenar la documentación en sitio adecuado para su conservación, toda vez que se encuentran cajas en el piso.</v>
      </c>
      <c r="F18" s="85" t="str">
        <f>'08-FR-25 (Pág. 1)'!I17</f>
        <v>Gestionar la instalación de estantería para conservar de forma adecuada la documentación ubicada en el piso del archivo de gestión de la Subdirección de Gestión Documental.</v>
      </c>
      <c r="G18" s="85" t="str">
        <f>'08-FR-25 (Pág. 1)'!J17</f>
        <v>Estantería instalada en la Subdirección de Gestión Documental para conservación de su documentación.</v>
      </c>
      <c r="H18" s="86">
        <f>'08-FR-25 (Pág. 1)'!N17</f>
        <v>43747</v>
      </c>
      <c r="I18" s="86">
        <f>'08-FR-25 (Pág. 1)'!O17</f>
        <v>43784</v>
      </c>
      <c r="J18" s="87"/>
      <c r="K18" s="87"/>
      <c r="L18" s="88" t="str">
        <f t="shared" si="0"/>
        <v/>
      </c>
      <c r="M18" s="89"/>
      <c r="N18" s="87"/>
      <c r="O18" s="87"/>
      <c r="P18" s="88" t="str">
        <f t="shared" si="1"/>
        <v/>
      </c>
      <c r="Q18" s="89"/>
      <c r="R18" s="87"/>
      <c r="S18" s="87"/>
      <c r="T18" s="88" t="str">
        <f t="shared" si="2"/>
        <v/>
      </c>
      <c r="U18" s="89"/>
      <c r="V18" s="87">
        <v>1</v>
      </c>
      <c r="W18" s="87">
        <v>1</v>
      </c>
      <c r="X18" s="88">
        <f t="shared" si="3"/>
        <v>1</v>
      </c>
      <c r="Y18" s="89" t="s">
        <v>131</v>
      </c>
      <c r="Z18" s="90" t="s">
        <v>136</v>
      </c>
    </row>
    <row r="19" spans="2:26" ht="174" customHeight="1" x14ac:dyDescent="0.2">
      <c r="B19" s="81">
        <f>'08-FR-25 (Pág. 1)'!B18</f>
        <v>7</v>
      </c>
      <c r="C19" s="82" t="str">
        <f>'08-FR-25 (Pág. 1)'!C18</f>
        <v>12-GESTIÓN DOCUMENTAL</v>
      </c>
      <c r="D19" s="83" t="str">
        <f>'08-FR-25 (Pág. 1)'!F18</f>
        <v>RECOMENDACIÓN 5</v>
      </c>
      <c r="E19" s="84" t="str">
        <f>'08-FR-25 (Pág. 1)'!G18</f>
        <v>Todos los controles o acciones que se establezcan en el mapa de riesgo institucional deben estar evidenciados, para evitar que el riesgo se materialice, toda vez que no existe evidencia de presentación de "informes periódicos a dependencias sobre devoluciones del correo por error atribuibles a estas", establecidos como control e un riesgo de gestión, ni del envío de "informes periódicos a dependencias sobre devoluciones del correo", establecidos en un riesgo de corrupción.</v>
      </c>
      <c r="F19" s="85" t="str">
        <f>'08-FR-25 (Pág. 1)'!I18</f>
        <v>Originar informes a dependencias sobre devoluciones de comunicaciones despachadas a través del Grupo Correspondencia, con el fin de reportarles dichas devoluciones, como medida para que estas disminuyan.</v>
      </c>
      <c r="G19" s="85" t="str">
        <f>'08-FR-25 (Pág. 1)'!J18</f>
        <v>Solicitud al Grupo de Correspondencia para que origine los informes de devoluciones de correspondencia emitida por las dependencias.</v>
      </c>
      <c r="H19" s="86">
        <f>'08-FR-25 (Pág. 1)'!N18</f>
        <v>43747</v>
      </c>
      <c r="I19" s="86">
        <f>'08-FR-25 (Pág. 1)'!O18</f>
        <v>43784</v>
      </c>
      <c r="J19" s="87"/>
      <c r="K19" s="87"/>
      <c r="L19" s="88" t="str">
        <f t="shared" si="0"/>
        <v/>
      </c>
      <c r="M19" s="89"/>
      <c r="N19" s="87"/>
      <c r="O19" s="87"/>
      <c r="P19" s="88" t="str">
        <f t="shared" si="1"/>
        <v/>
      </c>
      <c r="Q19" s="89"/>
      <c r="R19" s="87"/>
      <c r="S19" s="87"/>
      <c r="T19" s="88" t="str">
        <f t="shared" si="2"/>
        <v/>
      </c>
      <c r="U19" s="89"/>
      <c r="V19" s="87">
        <v>1</v>
      </c>
      <c r="W19" s="87">
        <v>1</v>
      </c>
      <c r="X19" s="88">
        <f t="shared" si="3"/>
        <v>1</v>
      </c>
      <c r="Y19" s="89" t="s">
        <v>131</v>
      </c>
      <c r="Z19" s="90" t="s">
        <v>135</v>
      </c>
    </row>
    <row r="20" spans="2:26" ht="103.5" customHeight="1" x14ac:dyDescent="0.2">
      <c r="B20" s="81">
        <f>'08-FR-25 (Pág. 1)'!B19</f>
        <v>8</v>
      </c>
      <c r="C20" s="82" t="str">
        <f>'08-FR-25 (Pág. 1)'!C19</f>
        <v>12-GESTIÓN DOCUMENTAL</v>
      </c>
      <c r="D20" s="83" t="str">
        <f>'08-FR-25 (Pág. 1)'!F19</f>
        <v>RECOMENDACIÓN 6</v>
      </c>
      <c r="E20" s="84" t="str">
        <f>'08-FR-25 (Pág. 1)'!G19</f>
        <v>Gestionar permanentemente el suministro de los elementos EPP (tapabocas N95, guantes) para los servidores(as) que los requieran de acuerdo con las funciones de su cargo, toda vez que al realizar la visita en el archivo central se evidenció que todos los servidores(as) tenían tapabocas clínicos.</v>
      </c>
      <c r="F20" s="85" t="str">
        <f>'08-FR-25 (Pág. 1)'!I19</f>
        <v>Gestionar una reunión con la Subdirección de Desarrollo del Talento Humano, para que los EPP para funcionarios del archivo central sean provistos de forma oportuna y en las cantidades y características requeridas, de acuerdo con las actividades que los funcionarios realizan.</v>
      </c>
      <c r="G20" s="85" t="str">
        <f>'08-FR-25 (Pág. 1)'!J19</f>
        <v>Evidencia de reunión con la Subdirección de Desarrollo del Talento Humano relacionada con la provisión de EPP para funcionarios del archivo central.</v>
      </c>
      <c r="H20" s="86">
        <f>'08-FR-25 (Pág. 1)'!N19</f>
        <v>43747</v>
      </c>
      <c r="I20" s="86">
        <f>'08-FR-25 (Pág. 1)'!O19</f>
        <v>43784</v>
      </c>
      <c r="J20" s="87"/>
      <c r="K20" s="87"/>
      <c r="L20" s="88" t="str">
        <f t="shared" si="0"/>
        <v/>
      </c>
      <c r="M20" s="89"/>
      <c r="N20" s="87"/>
      <c r="O20" s="87"/>
      <c r="P20" s="88" t="str">
        <f t="shared" si="1"/>
        <v/>
      </c>
      <c r="Q20" s="89"/>
      <c r="R20" s="87"/>
      <c r="S20" s="87"/>
      <c r="T20" s="88" t="str">
        <f t="shared" si="2"/>
        <v/>
      </c>
      <c r="U20" s="89"/>
      <c r="V20" s="87">
        <v>1</v>
      </c>
      <c r="W20" s="87">
        <v>1</v>
      </c>
      <c r="X20" s="88">
        <f t="shared" si="3"/>
        <v>1</v>
      </c>
      <c r="Y20" s="89" t="s">
        <v>131</v>
      </c>
      <c r="Z20" s="90" t="s">
        <v>134</v>
      </c>
    </row>
    <row r="21" spans="2:26" ht="98.25" customHeight="1" x14ac:dyDescent="0.2">
      <c r="B21" s="81">
        <f>'08-FR-25 (Pág. 1)'!B20</f>
        <v>9</v>
      </c>
      <c r="C21" s="82" t="str">
        <f>'08-FR-25 (Pág. 1)'!C20</f>
        <v>12-GESTIÓN DOCUMENTAL</v>
      </c>
      <c r="D21" s="83" t="str">
        <f>'08-FR-25 (Pág. 1)'!F20</f>
        <v>RECOMENDACIÓN 7</v>
      </c>
      <c r="E21" s="84" t="str">
        <f>'08-FR-25 (Pág. 1)'!G20</f>
        <v>Actualizar los formatos del proceso en cuanto a la identificación tipos de documento de RE a FR, el PGD en cuanto a mapa de procesos, objeto, metas de este y demás documentos del proceso, de conformidad con lo establecido en la GUÍA PARA LA ELABORACIÓN DE DOCUMENTOS CONTROLADOS 01-GU-01</v>
      </c>
      <c r="F21" s="85" t="str">
        <f>'08-FR-25 (Pág. 1)'!I20</f>
        <v>Culminar durante 2019 el ajuste de los formatos y de los procedimientos de gestión documental para su aprobación por la Dirección de Planeación, y elaborar un cronograma de ajuste del PGD y demás instrumentos archivísticos complejos, para su ejecución durante 2020.</v>
      </c>
      <c r="G21" s="85" t="str">
        <f>'08-FR-25 (Pág. 1)'!J20</f>
        <v>Registro de solicitudes a Dirección de Planeación para revisión de documentos del proceso y registros de solicitud para incorporación de estos al MIPG.
Cronograma 2020 para ajustes del PGD y otros instrumentos archivísticos.</v>
      </c>
      <c r="H21" s="86">
        <f>'08-FR-25 (Pág. 1)'!N20</f>
        <v>43747</v>
      </c>
      <c r="I21" s="86">
        <f>'08-FR-25 (Pág. 1)'!O20</f>
        <v>43814</v>
      </c>
      <c r="J21" s="87"/>
      <c r="K21" s="87"/>
      <c r="L21" s="88" t="str">
        <f t="shared" si="0"/>
        <v/>
      </c>
      <c r="M21" s="89"/>
      <c r="N21" s="87"/>
      <c r="O21" s="87"/>
      <c r="P21" s="88" t="str">
        <f t="shared" si="1"/>
        <v/>
      </c>
      <c r="Q21" s="89"/>
      <c r="R21" s="87"/>
      <c r="S21" s="87"/>
      <c r="T21" s="88" t="str">
        <f t="shared" si="2"/>
        <v/>
      </c>
      <c r="U21" s="89"/>
      <c r="V21" s="87">
        <v>1</v>
      </c>
      <c r="W21" s="87">
        <v>1</v>
      </c>
      <c r="X21" s="88">
        <f t="shared" si="3"/>
        <v>1</v>
      </c>
      <c r="Y21" s="142" t="s">
        <v>131</v>
      </c>
      <c r="Z21" s="90" t="s">
        <v>133</v>
      </c>
    </row>
    <row r="22" spans="2:26" ht="158.25" customHeight="1" x14ac:dyDescent="0.2">
      <c r="B22" s="81">
        <f>'08-FR-25 (Pág. 1)'!B21</f>
        <v>10</v>
      </c>
      <c r="C22" s="82" t="str">
        <f>'08-FR-25 (Pág. 1)'!C21</f>
        <v>12-GESTIÓN DOCUMENTAL</v>
      </c>
      <c r="D22" s="83" t="str">
        <f>'08-FR-25 (Pág. 1)'!F21</f>
        <v>RECOMENDACIÓN 8</v>
      </c>
      <c r="E22" s="84" t="str">
        <f>'08-FR-25 (Pág. 1)'!G21</f>
        <v>Fortalecer y realizar socializaciones a los funcionarios de la sede archivo central, en temas relacionados con política, objetivos del SGSST y política de calidad de la Entidad.</v>
      </c>
      <c r="F22" s="85" t="str">
        <f>'08-FR-25 (Pág. 1)'!I21</f>
        <v>Realizar sensibilización al personal de la Subdirección sobre SGSST, SGC y sus politicas y objetivos para contribuir con su implementación.</v>
      </c>
      <c r="G22" s="85" t="str">
        <f>'08-FR-25 (Pág. 1)'!J21</f>
        <v xml:space="preserve">Evidencia de sensibilización. </v>
      </c>
      <c r="H22" s="86">
        <f>'08-FR-25 (Pág. 1)'!N21</f>
        <v>43747</v>
      </c>
      <c r="I22" s="86">
        <f>'08-FR-25 (Pág. 1)'!O21</f>
        <v>43784</v>
      </c>
      <c r="J22" s="87"/>
      <c r="K22" s="87"/>
      <c r="L22" s="88" t="str">
        <f t="shared" si="0"/>
        <v/>
      </c>
      <c r="M22" s="89"/>
      <c r="N22" s="87"/>
      <c r="O22" s="87"/>
      <c r="P22" s="88" t="str">
        <f t="shared" si="1"/>
        <v/>
      </c>
      <c r="Q22" s="89"/>
      <c r="R22" s="87"/>
      <c r="S22" s="87"/>
      <c r="T22" s="88" t="str">
        <f t="shared" si="2"/>
        <v/>
      </c>
      <c r="U22" s="89"/>
      <c r="V22" s="87">
        <v>1</v>
      </c>
      <c r="W22" s="87">
        <v>1</v>
      </c>
      <c r="X22" s="88">
        <f t="shared" si="3"/>
        <v>1</v>
      </c>
      <c r="Y22" s="142" t="s">
        <v>131</v>
      </c>
      <c r="Z22" s="90" t="s">
        <v>132</v>
      </c>
    </row>
    <row r="23" spans="2:26" ht="39" customHeight="1" x14ac:dyDescent="0.2">
      <c r="B23" s="81">
        <f>'08-FR-25 (Pág. 1)'!B22</f>
        <v>0</v>
      </c>
      <c r="C23" s="82">
        <f>'08-FR-25 (Pág. 1)'!C22</f>
        <v>0</v>
      </c>
      <c r="D23" s="83">
        <f>'08-FR-25 (Pág. 1)'!F22</f>
        <v>0</v>
      </c>
      <c r="E23" s="84">
        <f>'08-FR-25 (Pág. 1)'!G22</f>
        <v>0</v>
      </c>
      <c r="F23" s="85">
        <f>'08-FR-25 (Pág. 1)'!I22</f>
        <v>0</v>
      </c>
      <c r="G23" s="85">
        <f>'08-FR-25 (Pág. 1)'!J22</f>
        <v>0</v>
      </c>
      <c r="H23" s="86">
        <f>'08-FR-25 (Pág. 1)'!N22</f>
        <v>0</v>
      </c>
      <c r="I23" s="86">
        <f>'08-FR-25 (Pág. 1)'!O22</f>
        <v>0</v>
      </c>
      <c r="J23" s="87"/>
      <c r="K23" s="87"/>
      <c r="L23" s="88" t="str">
        <f t="shared" si="0"/>
        <v/>
      </c>
      <c r="M23" s="89"/>
      <c r="N23" s="87"/>
      <c r="O23" s="87"/>
      <c r="P23" s="88" t="str">
        <f t="shared" si="1"/>
        <v/>
      </c>
      <c r="Q23" s="89"/>
      <c r="R23" s="87"/>
      <c r="S23" s="87"/>
      <c r="T23" s="88" t="str">
        <f t="shared" si="2"/>
        <v/>
      </c>
      <c r="U23" s="89"/>
      <c r="V23" s="87"/>
      <c r="W23" s="87"/>
      <c r="X23" s="88" t="str">
        <f t="shared" si="3"/>
        <v/>
      </c>
      <c r="Y23" s="89"/>
      <c r="Z23" s="90"/>
    </row>
    <row r="24" spans="2:26" ht="39" customHeight="1" x14ac:dyDescent="0.2">
      <c r="B24" s="81">
        <f>'08-FR-25 (Pág. 1)'!B23</f>
        <v>0</v>
      </c>
      <c r="C24" s="82">
        <f>'08-FR-25 (Pág. 1)'!C23</f>
        <v>0</v>
      </c>
      <c r="D24" s="83">
        <f>'08-FR-25 (Pág. 1)'!F23</f>
        <v>0</v>
      </c>
      <c r="E24" s="84">
        <f>'08-FR-25 (Pág. 1)'!G23</f>
        <v>0</v>
      </c>
      <c r="F24" s="85">
        <f>'08-FR-25 (Pág. 1)'!I23</f>
        <v>0</v>
      </c>
      <c r="G24" s="85">
        <f>'08-FR-25 (Pág. 1)'!J23</f>
        <v>0</v>
      </c>
      <c r="H24" s="86">
        <f>'08-FR-25 (Pág. 1)'!N23</f>
        <v>0</v>
      </c>
      <c r="I24" s="86">
        <f>'08-FR-25 (Pág. 1)'!O23</f>
        <v>0</v>
      </c>
      <c r="J24" s="87"/>
      <c r="K24" s="87"/>
      <c r="L24" s="88" t="str">
        <f t="shared" si="0"/>
        <v/>
      </c>
      <c r="M24" s="89"/>
      <c r="N24" s="87"/>
      <c r="O24" s="87"/>
      <c r="P24" s="88" t="str">
        <f t="shared" si="1"/>
        <v/>
      </c>
      <c r="Q24" s="89"/>
      <c r="R24" s="87"/>
      <c r="S24" s="87"/>
      <c r="T24" s="88" t="str">
        <f t="shared" si="2"/>
        <v/>
      </c>
      <c r="U24" s="89"/>
      <c r="V24" s="87"/>
      <c r="W24" s="87"/>
      <c r="X24" s="88" t="str">
        <f t="shared" si="3"/>
        <v/>
      </c>
      <c r="Y24" s="89"/>
      <c r="Z24" s="90"/>
    </row>
    <row r="25" spans="2:26" ht="39" customHeight="1" x14ac:dyDescent="0.2">
      <c r="B25" s="81">
        <f>'08-FR-25 (Pág. 1)'!B24</f>
        <v>0</v>
      </c>
      <c r="C25" s="82">
        <f>'08-FR-25 (Pág. 1)'!C24</f>
        <v>0</v>
      </c>
      <c r="D25" s="83">
        <f>'08-FR-25 (Pág. 1)'!F24</f>
        <v>0</v>
      </c>
      <c r="E25" s="84">
        <f>'08-FR-25 (Pág. 1)'!G24</f>
        <v>0</v>
      </c>
      <c r="F25" s="85">
        <f>'08-FR-25 (Pág. 1)'!I24</f>
        <v>0</v>
      </c>
      <c r="G25" s="85">
        <f>'08-FR-25 (Pág. 1)'!J24</f>
        <v>0</v>
      </c>
      <c r="H25" s="86">
        <f>'08-FR-25 (Pág. 1)'!N24</f>
        <v>0</v>
      </c>
      <c r="I25" s="86">
        <f>'08-FR-25 (Pág. 1)'!O24</f>
        <v>0</v>
      </c>
      <c r="J25" s="87"/>
      <c r="K25" s="87"/>
      <c r="L25" s="88" t="str">
        <f t="shared" si="0"/>
        <v/>
      </c>
      <c r="M25" s="89"/>
      <c r="N25" s="87"/>
      <c r="O25" s="87"/>
      <c r="P25" s="88" t="str">
        <f t="shared" si="1"/>
        <v/>
      </c>
      <c r="Q25" s="89"/>
      <c r="R25" s="87"/>
      <c r="S25" s="87"/>
      <c r="T25" s="88" t="str">
        <f t="shared" si="2"/>
        <v/>
      </c>
      <c r="U25" s="89"/>
      <c r="V25" s="87"/>
      <c r="W25" s="87"/>
      <c r="X25" s="88" t="str">
        <f t="shared" si="3"/>
        <v/>
      </c>
      <c r="Y25" s="89"/>
      <c r="Z25" s="90"/>
    </row>
    <row r="26" spans="2:26" ht="39" customHeight="1" x14ac:dyDescent="0.2">
      <c r="B26" s="81">
        <f>'08-FR-25 (Pág. 1)'!B25</f>
        <v>0</v>
      </c>
      <c r="C26" s="82">
        <f>'08-FR-25 (Pág. 1)'!C25</f>
        <v>0</v>
      </c>
      <c r="D26" s="83">
        <f>'08-FR-25 (Pág. 1)'!F25</f>
        <v>0</v>
      </c>
      <c r="E26" s="84">
        <f>'08-FR-25 (Pág. 1)'!G25</f>
        <v>0</v>
      </c>
      <c r="F26" s="85">
        <f>'08-FR-25 (Pág. 1)'!I25</f>
        <v>0</v>
      </c>
      <c r="G26" s="85">
        <f>'08-FR-25 (Pág. 1)'!J25</f>
        <v>0</v>
      </c>
      <c r="H26" s="86">
        <f>'08-FR-25 (Pág. 1)'!N25</f>
        <v>0</v>
      </c>
      <c r="I26" s="86">
        <f>'08-FR-25 (Pág. 1)'!O25</f>
        <v>0</v>
      </c>
      <c r="J26" s="87"/>
      <c r="K26" s="87"/>
      <c r="L26" s="88" t="str">
        <f t="shared" si="0"/>
        <v/>
      </c>
      <c r="M26" s="89"/>
      <c r="N26" s="87"/>
      <c r="O26" s="87"/>
      <c r="P26" s="88" t="str">
        <f t="shared" si="1"/>
        <v/>
      </c>
      <c r="Q26" s="89"/>
      <c r="R26" s="87"/>
      <c r="S26" s="87"/>
      <c r="T26" s="88" t="str">
        <f t="shared" si="2"/>
        <v/>
      </c>
      <c r="U26" s="89"/>
      <c r="V26" s="87"/>
      <c r="W26" s="87"/>
      <c r="X26" s="88" t="str">
        <f t="shared" si="3"/>
        <v/>
      </c>
      <c r="Y26" s="89"/>
      <c r="Z26" s="90"/>
    </row>
    <row r="27" spans="2:26" ht="39" customHeight="1" x14ac:dyDescent="0.2">
      <c r="B27" s="81">
        <f>'08-FR-25 (Pág. 1)'!B26</f>
        <v>0</v>
      </c>
      <c r="C27" s="82">
        <f>'08-FR-25 (Pág. 1)'!C26</f>
        <v>0</v>
      </c>
      <c r="D27" s="83">
        <f>'08-FR-25 (Pág. 1)'!F26</f>
        <v>0</v>
      </c>
      <c r="E27" s="84">
        <f>'08-FR-25 (Pág. 1)'!G26</f>
        <v>0</v>
      </c>
      <c r="F27" s="85">
        <f>'08-FR-25 (Pág. 1)'!I26</f>
        <v>0</v>
      </c>
      <c r="G27" s="85">
        <f>'08-FR-25 (Pág. 1)'!J26</f>
        <v>0</v>
      </c>
      <c r="H27" s="86">
        <f>'08-FR-25 (Pág. 1)'!N26</f>
        <v>0</v>
      </c>
      <c r="I27" s="86">
        <f>'08-FR-25 (Pág. 1)'!O26</f>
        <v>0</v>
      </c>
      <c r="J27" s="87"/>
      <c r="K27" s="87"/>
      <c r="L27" s="88" t="str">
        <f t="shared" si="0"/>
        <v/>
      </c>
      <c r="M27" s="89"/>
      <c r="N27" s="87"/>
      <c r="O27" s="87"/>
      <c r="P27" s="88" t="str">
        <f t="shared" si="1"/>
        <v/>
      </c>
      <c r="Q27" s="89"/>
      <c r="R27" s="87"/>
      <c r="S27" s="87"/>
      <c r="T27" s="88" t="str">
        <f t="shared" si="2"/>
        <v/>
      </c>
      <c r="U27" s="89"/>
      <c r="V27" s="87"/>
      <c r="W27" s="87"/>
      <c r="X27" s="88" t="str">
        <f t="shared" si="3"/>
        <v/>
      </c>
      <c r="Y27" s="89"/>
      <c r="Z27" s="90"/>
    </row>
    <row r="28" spans="2:26" ht="39" customHeight="1" x14ac:dyDescent="0.2">
      <c r="B28" s="81">
        <f>'08-FR-25 (Pág. 1)'!B27</f>
        <v>0</v>
      </c>
      <c r="C28" s="82">
        <f>'08-FR-25 (Pág. 1)'!C27</f>
        <v>0</v>
      </c>
      <c r="D28" s="83">
        <f>'08-FR-25 (Pág. 1)'!F27</f>
        <v>0</v>
      </c>
      <c r="E28" s="84">
        <f>'08-FR-25 (Pág. 1)'!G27</f>
        <v>0</v>
      </c>
      <c r="F28" s="85">
        <f>'08-FR-25 (Pág. 1)'!I27</f>
        <v>0</v>
      </c>
      <c r="G28" s="85">
        <f>'08-FR-25 (Pág. 1)'!J27</f>
        <v>0</v>
      </c>
      <c r="H28" s="86">
        <f>'08-FR-25 (Pág. 1)'!N27</f>
        <v>0</v>
      </c>
      <c r="I28" s="86">
        <f>'08-FR-25 (Pág. 1)'!O27</f>
        <v>0</v>
      </c>
      <c r="J28" s="87"/>
      <c r="K28" s="87"/>
      <c r="L28" s="88" t="str">
        <f t="shared" si="0"/>
        <v/>
      </c>
      <c r="M28" s="89"/>
      <c r="N28" s="87"/>
      <c r="O28" s="87"/>
      <c r="P28" s="88" t="str">
        <f t="shared" si="1"/>
        <v/>
      </c>
      <c r="Q28" s="89"/>
      <c r="R28" s="87"/>
      <c r="S28" s="87"/>
      <c r="T28" s="88" t="str">
        <f t="shared" si="2"/>
        <v/>
      </c>
      <c r="U28" s="89"/>
      <c r="V28" s="87"/>
      <c r="W28" s="87"/>
      <c r="X28" s="88" t="str">
        <f t="shared" si="3"/>
        <v/>
      </c>
      <c r="Y28" s="89"/>
      <c r="Z28" s="90"/>
    </row>
    <row r="29" spans="2:26" ht="39" customHeight="1" x14ac:dyDescent="0.2">
      <c r="B29" s="81">
        <f>'08-FR-25 (Pág. 1)'!B28</f>
        <v>0</v>
      </c>
      <c r="C29" s="82">
        <f>'08-FR-25 (Pág. 1)'!C28</f>
        <v>0</v>
      </c>
      <c r="D29" s="83">
        <f>'08-FR-25 (Pág. 1)'!F28</f>
        <v>0</v>
      </c>
      <c r="E29" s="84">
        <f>'08-FR-25 (Pág. 1)'!G28</f>
        <v>0</v>
      </c>
      <c r="F29" s="85">
        <f>'08-FR-25 (Pág. 1)'!I28</f>
        <v>0</v>
      </c>
      <c r="G29" s="85">
        <f>'08-FR-25 (Pág. 1)'!J28</f>
        <v>0</v>
      </c>
      <c r="H29" s="86">
        <f>'08-FR-25 (Pág. 1)'!N28</f>
        <v>0</v>
      </c>
      <c r="I29" s="86">
        <f>'08-FR-25 (Pág. 1)'!O28</f>
        <v>0</v>
      </c>
      <c r="J29" s="87"/>
      <c r="K29" s="87"/>
      <c r="L29" s="88" t="str">
        <f t="shared" si="0"/>
        <v/>
      </c>
      <c r="M29" s="89"/>
      <c r="N29" s="87"/>
      <c r="O29" s="87"/>
      <c r="P29" s="88" t="str">
        <f t="shared" si="1"/>
        <v/>
      </c>
      <c r="Q29" s="89"/>
      <c r="R29" s="87"/>
      <c r="S29" s="87"/>
      <c r="T29" s="88" t="str">
        <f t="shared" si="2"/>
        <v/>
      </c>
      <c r="U29" s="89"/>
      <c r="V29" s="87"/>
      <c r="W29" s="87"/>
      <c r="X29" s="88" t="str">
        <f t="shared" si="3"/>
        <v/>
      </c>
      <c r="Y29" s="89"/>
      <c r="Z29" s="90"/>
    </row>
    <row r="30" spans="2:26" ht="39" customHeight="1" x14ac:dyDescent="0.2">
      <c r="B30" s="81">
        <f>'08-FR-25 (Pág. 1)'!B29</f>
        <v>0</v>
      </c>
      <c r="C30" s="82">
        <f>'08-FR-25 (Pág. 1)'!C29</f>
        <v>0</v>
      </c>
      <c r="D30" s="83">
        <f>'08-FR-25 (Pág. 1)'!F29</f>
        <v>0</v>
      </c>
      <c r="E30" s="84">
        <f>'08-FR-25 (Pág. 1)'!G29</f>
        <v>0</v>
      </c>
      <c r="F30" s="85">
        <f>'08-FR-25 (Pág. 1)'!I29</f>
        <v>0</v>
      </c>
      <c r="G30" s="85">
        <f>'08-FR-25 (Pág. 1)'!J29</f>
        <v>0</v>
      </c>
      <c r="H30" s="86">
        <f>'08-FR-25 (Pág. 1)'!N29</f>
        <v>0</v>
      </c>
      <c r="I30" s="86">
        <f>'08-FR-25 (Pág. 1)'!O29</f>
        <v>0</v>
      </c>
      <c r="J30" s="87"/>
      <c r="K30" s="87"/>
      <c r="L30" s="88" t="str">
        <f t="shared" si="0"/>
        <v/>
      </c>
      <c r="M30" s="89"/>
      <c r="N30" s="87"/>
      <c r="O30" s="87"/>
      <c r="P30" s="88" t="str">
        <f t="shared" si="1"/>
        <v/>
      </c>
      <c r="Q30" s="89"/>
      <c r="R30" s="87"/>
      <c r="S30" s="87"/>
      <c r="T30" s="88" t="str">
        <f t="shared" si="2"/>
        <v/>
      </c>
      <c r="U30" s="89"/>
      <c r="V30" s="87"/>
      <c r="W30" s="87"/>
      <c r="X30" s="88" t="str">
        <f t="shared" si="3"/>
        <v/>
      </c>
      <c r="Y30" s="89"/>
      <c r="Z30" s="90"/>
    </row>
    <row r="31" spans="2:26" ht="39" customHeight="1" x14ac:dyDescent="0.2">
      <c r="B31" s="81">
        <f>'08-FR-25 (Pág. 1)'!B30</f>
        <v>0</v>
      </c>
      <c r="C31" s="82">
        <f>'08-FR-25 (Pág. 1)'!C30</f>
        <v>0</v>
      </c>
      <c r="D31" s="83">
        <f>'08-FR-25 (Pág. 1)'!F30</f>
        <v>0</v>
      </c>
      <c r="E31" s="84">
        <f>'08-FR-25 (Pág. 1)'!G30</f>
        <v>0</v>
      </c>
      <c r="F31" s="85">
        <f>'08-FR-25 (Pág. 1)'!I30</f>
        <v>0</v>
      </c>
      <c r="G31" s="85">
        <f>'08-FR-25 (Pág. 1)'!J30</f>
        <v>0</v>
      </c>
      <c r="H31" s="86">
        <f>'08-FR-25 (Pág. 1)'!N30</f>
        <v>0</v>
      </c>
      <c r="I31" s="86">
        <f>'08-FR-25 (Pág. 1)'!O30</f>
        <v>0</v>
      </c>
      <c r="J31" s="87"/>
      <c r="K31" s="87"/>
      <c r="L31" s="88" t="str">
        <f t="shared" si="0"/>
        <v/>
      </c>
      <c r="M31" s="89"/>
      <c r="N31" s="87"/>
      <c r="O31" s="87"/>
      <c r="P31" s="88" t="str">
        <f t="shared" si="1"/>
        <v/>
      </c>
      <c r="Q31" s="89"/>
      <c r="R31" s="87"/>
      <c r="S31" s="87"/>
      <c r="T31" s="88" t="str">
        <f t="shared" si="2"/>
        <v/>
      </c>
      <c r="U31" s="89"/>
      <c r="V31" s="87"/>
      <c r="W31" s="87"/>
      <c r="X31" s="88" t="str">
        <f t="shared" si="3"/>
        <v/>
      </c>
      <c r="Y31" s="89"/>
      <c r="Z31" s="90"/>
    </row>
    <row r="32" spans="2:26" ht="39" customHeight="1" x14ac:dyDescent="0.2">
      <c r="B32" s="81">
        <f>'08-FR-25 (Pág. 1)'!B31</f>
        <v>0</v>
      </c>
      <c r="C32" s="82">
        <f>'08-FR-25 (Pág. 1)'!C31</f>
        <v>0</v>
      </c>
      <c r="D32" s="83">
        <f>'08-FR-25 (Pág. 1)'!F31</f>
        <v>0</v>
      </c>
      <c r="E32" s="84">
        <f>'08-FR-25 (Pág. 1)'!G31</f>
        <v>0</v>
      </c>
      <c r="F32" s="85">
        <f>'08-FR-25 (Pág. 1)'!I31</f>
        <v>0</v>
      </c>
      <c r="G32" s="85">
        <f>'08-FR-25 (Pág. 1)'!J31</f>
        <v>0</v>
      </c>
      <c r="H32" s="86">
        <f>'08-FR-25 (Pág. 1)'!N31</f>
        <v>0</v>
      </c>
      <c r="I32" s="86">
        <f>'08-FR-25 (Pág. 1)'!O31</f>
        <v>0</v>
      </c>
      <c r="J32" s="87"/>
      <c r="K32" s="87"/>
      <c r="L32" s="88" t="str">
        <f t="shared" si="0"/>
        <v/>
      </c>
      <c r="M32" s="89"/>
      <c r="N32" s="87"/>
      <c r="O32" s="87"/>
      <c r="P32" s="88" t="str">
        <f t="shared" si="1"/>
        <v/>
      </c>
      <c r="Q32" s="89"/>
      <c r="R32" s="87"/>
      <c r="S32" s="87"/>
      <c r="T32" s="88" t="str">
        <f t="shared" si="2"/>
        <v/>
      </c>
      <c r="U32" s="89"/>
      <c r="V32" s="87"/>
      <c r="W32" s="87"/>
      <c r="X32" s="88" t="str">
        <f t="shared" si="3"/>
        <v/>
      </c>
      <c r="Y32" s="89"/>
      <c r="Z32" s="90"/>
    </row>
    <row r="33" spans="2:26" ht="39" customHeight="1" x14ac:dyDescent="0.2">
      <c r="B33" s="81">
        <f>'08-FR-25 (Pág. 1)'!B32</f>
        <v>0</v>
      </c>
      <c r="C33" s="82">
        <f>'08-FR-25 (Pág. 1)'!C32</f>
        <v>0</v>
      </c>
      <c r="D33" s="83">
        <f>'08-FR-25 (Pág. 1)'!F32</f>
        <v>0</v>
      </c>
      <c r="E33" s="84">
        <f>'08-FR-25 (Pág. 1)'!G32</f>
        <v>0</v>
      </c>
      <c r="F33" s="85">
        <f>'08-FR-25 (Pág. 1)'!I32</f>
        <v>0</v>
      </c>
      <c r="G33" s="85">
        <f>'08-FR-25 (Pág. 1)'!J32</f>
        <v>0</v>
      </c>
      <c r="H33" s="86">
        <f>'08-FR-25 (Pág. 1)'!N32</f>
        <v>0</v>
      </c>
      <c r="I33" s="86">
        <f>'08-FR-25 (Pág. 1)'!O32</f>
        <v>0</v>
      </c>
      <c r="J33" s="87"/>
      <c r="K33" s="87"/>
      <c r="L33" s="88" t="str">
        <f t="shared" si="0"/>
        <v/>
      </c>
      <c r="M33" s="89"/>
      <c r="N33" s="87"/>
      <c r="O33" s="87"/>
      <c r="P33" s="88" t="str">
        <f t="shared" si="1"/>
        <v/>
      </c>
      <c r="Q33" s="89"/>
      <c r="R33" s="87"/>
      <c r="S33" s="87"/>
      <c r="T33" s="88" t="str">
        <f t="shared" si="2"/>
        <v/>
      </c>
      <c r="U33" s="89"/>
      <c r="V33" s="87"/>
      <c r="W33" s="87"/>
      <c r="X33" s="88" t="str">
        <f t="shared" si="3"/>
        <v/>
      </c>
      <c r="Y33" s="89"/>
      <c r="Z33" s="90"/>
    </row>
    <row r="34" spans="2:26" ht="39" customHeight="1" x14ac:dyDescent="0.2">
      <c r="B34" s="81">
        <f>'08-FR-25 (Pág. 1)'!B33</f>
        <v>0</v>
      </c>
      <c r="C34" s="82">
        <f>'08-FR-25 (Pág. 1)'!C33</f>
        <v>0</v>
      </c>
      <c r="D34" s="83">
        <f>'08-FR-25 (Pág. 1)'!F33</f>
        <v>0</v>
      </c>
      <c r="E34" s="84">
        <f>'08-FR-25 (Pág. 1)'!G33</f>
        <v>0</v>
      </c>
      <c r="F34" s="85">
        <f>'08-FR-25 (Pág. 1)'!I33</f>
        <v>0</v>
      </c>
      <c r="G34" s="85">
        <f>'08-FR-25 (Pág. 1)'!J33</f>
        <v>0</v>
      </c>
      <c r="H34" s="86">
        <f>'08-FR-25 (Pág. 1)'!N33</f>
        <v>0</v>
      </c>
      <c r="I34" s="86">
        <f>'08-FR-25 (Pág. 1)'!O33</f>
        <v>0</v>
      </c>
      <c r="J34" s="87"/>
      <c r="K34" s="87"/>
      <c r="L34" s="88" t="str">
        <f t="shared" si="0"/>
        <v/>
      </c>
      <c r="M34" s="89"/>
      <c r="N34" s="87"/>
      <c r="O34" s="87"/>
      <c r="P34" s="88" t="str">
        <f t="shared" si="1"/>
        <v/>
      </c>
      <c r="Q34" s="89"/>
      <c r="R34" s="87"/>
      <c r="S34" s="87"/>
      <c r="T34" s="88" t="str">
        <f t="shared" si="2"/>
        <v/>
      </c>
      <c r="U34" s="89"/>
      <c r="V34" s="87"/>
      <c r="W34" s="87"/>
      <c r="X34" s="88" t="str">
        <f t="shared" si="3"/>
        <v/>
      </c>
      <c r="Y34" s="89"/>
      <c r="Z34" s="90"/>
    </row>
    <row r="35" spans="2:26" ht="39" customHeight="1" x14ac:dyDescent="0.2">
      <c r="B35" s="81">
        <f>'08-FR-25 (Pág. 1)'!B34</f>
        <v>0</v>
      </c>
      <c r="C35" s="82">
        <f>'08-FR-25 (Pág. 1)'!C34</f>
        <v>0</v>
      </c>
      <c r="D35" s="83">
        <f>'08-FR-25 (Pág. 1)'!F34</f>
        <v>0</v>
      </c>
      <c r="E35" s="84">
        <f>'08-FR-25 (Pág. 1)'!G34</f>
        <v>0</v>
      </c>
      <c r="F35" s="85">
        <f>'08-FR-25 (Pág. 1)'!I34</f>
        <v>0</v>
      </c>
      <c r="G35" s="85">
        <f>'08-FR-25 (Pág. 1)'!J34</f>
        <v>0</v>
      </c>
      <c r="H35" s="86">
        <f>'08-FR-25 (Pág. 1)'!N34</f>
        <v>0</v>
      </c>
      <c r="I35" s="86">
        <f>'08-FR-25 (Pág. 1)'!O34</f>
        <v>0</v>
      </c>
      <c r="J35" s="87"/>
      <c r="K35" s="87"/>
      <c r="L35" s="88" t="str">
        <f t="shared" si="0"/>
        <v/>
      </c>
      <c r="M35" s="89"/>
      <c r="N35" s="87"/>
      <c r="O35" s="87"/>
      <c r="P35" s="88" t="str">
        <f t="shared" si="1"/>
        <v/>
      </c>
      <c r="Q35" s="89"/>
      <c r="R35" s="87"/>
      <c r="S35" s="87"/>
      <c r="T35" s="88" t="str">
        <f t="shared" si="2"/>
        <v/>
      </c>
      <c r="U35" s="89"/>
      <c r="V35" s="87"/>
      <c r="W35" s="87"/>
      <c r="X35" s="88" t="str">
        <f t="shared" si="3"/>
        <v/>
      </c>
      <c r="Y35" s="89"/>
      <c r="Z35" s="90"/>
    </row>
    <row r="36" spans="2:26" ht="39" customHeight="1" x14ac:dyDescent="0.2">
      <c r="B36" s="81">
        <f>'08-FR-25 (Pág. 1)'!B35</f>
        <v>0</v>
      </c>
      <c r="C36" s="82">
        <f>'08-FR-25 (Pág. 1)'!C35</f>
        <v>0</v>
      </c>
      <c r="D36" s="83">
        <f>'08-FR-25 (Pág. 1)'!F35</f>
        <v>0</v>
      </c>
      <c r="E36" s="84">
        <f>'08-FR-25 (Pág. 1)'!G35</f>
        <v>0</v>
      </c>
      <c r="F36" s="85">
        <f>'08-FR-25 (Pág. 1)'!I35</f>
        <v>0</v>
      </c>
      <c r="G36" s="85">
        <f>'08-FR-25 (Pág. 1)'!J35</f>
        <v>0</v>
      </c>
      <c r="H36" s="86">
        <f>'08-FR-25 (Pág. 1)'!N35</f>
        <v>0</v>
      </c>
      <c r="I36" s="86">
        <f>'08-FR-25 (Pág. 1)'!O35</f>
        <v>0</v>
      </c>
      <c r="J36" s="87"/>
      <c r="K36" s="87"/>
      <c r="L36" s="88" t="str">
        <f t="shared" si="0"/>
        <v/>
      </c>
      <c r="M36" s="89"/>
      <c r="N36" s="87"/>
      <c r="O36" s="87"/>
      <c r="P36" s="88" t="str">
        <f t="shared" si="1"/>
        <v/>
      </c>
      <c r="Q36" s="89"/>
      <c r="R36" s="87"/>
      <c r="S36" s="87"/>
      <c r="T36" s="88" t="str">
        <f t="shared" si="2"/>
        <v/>
      </c>
      <c r="U36" s="89"/>
      <c r="V36" s="87"/>
      <c r="W36" s="87"/>
      <c r="X36" s="88" t="str">
        <f t="shared" si="3"/>
        <v/>
      </c>
      <c r="Y36" s="89"/>
      <c r="Z36" s="90"/>
    </row>
    <row r="37" spans="2:26" ht="39" customHeight="1" x14ac:dyDescent="0.2">
      <c r="B37" s="81">
        <f>'08-FR-25 (Pág. 1)'!B36</f>
        <v>0</v>
      </c>
      <c r="C37" s="82">
        <f>'08-FR-25 (Pág. 1)'!C36</f>
        <v>0</v>
      </c>
      <c r="D37" s="83">
        <f>'08-FR-25 (Pág. 1)'!F36</f>
        <v>0</v>
      </c>
      <c r="E37" s="84">
        <f>'08-FR-25 (Pág. 1)'!G36</f>
        <v>0</v>
      </c>
      <c r="F37" s="85">
        <f>'08-FR-25 (Pág. 1)'!I36</f>
        <v>0</v>
      </c>
      <c r="G37" s="85">
        <f>'08-FR-25 (Pág. 1)'!J36</f>
        <v>0</v>
      </c>
      <c r="H37" s="86">
        <f>'08-FR-25 (Pág. 1)'!N36</f>
        <v>0</v>
      </c>
      <c r="I37" s="86">
        <f>'08-FR-25 (Pág. 1)'!O36</f>
        <v>0</v>
      </c>
      <c r="J37" s="87"/>
      <c r="K37" s="87"/>
      <c r="L37" s="88" t="str">
        <f t="shared" si="0"/>
        <v/>
      </c>
      <c r="M37" s="89"/>
      <c r="N37" s="87"/>
      <c r="O37" s="87"/>
      <c r="P37" s="88" t="str">
        <f t="shared" si="1"/>
        <v/>
      </c>
      <c r="Q37" s="89"/>
      <c r="R37" s="87"/>
      <c r="S37" s="87"/>
      <c r="T37" s="88" t="str">
        <f t="shared" si="2"/>
        <v/>
      </c>
      <c r="U37" s="89"/>
      <c r="V37" s="87"/>
      <c r="W37" s="87"/>
      <c r="X37" s="88" t="str">
        <f t="shared" si="3"/>
        <v/>
      </c>
      <c r="Y37" s="89"/>
      <c r="Z37" s="90"/>
    </row>
    <row r="38" spans="2:26" ht="39" customHeight="1" x14ac:dyDescent="0.2">
      <c r="B38" s="81">
        <f>'08-FR-25 (Pág. 1)'!B37</f>
        <v>0</v>
      </c>
      <c r="C38" s="82">
        <f>'08-FR-25 (Pág. 1)'!C37</f>
        <v>0</v>
      </c>
      <c r="D38" s="83">
        <f>'08-FR-25 (Pág. 1)'!F37</f>
        <v>0</v>
      </c>
      <c r="E38" s="84">
        <f>'08-FR-25 (Pág. 1)'!G37</f>
        <v>0</v>
      </c>
      <c r="F38" s="85">
        <f>'08-FR-25 (Pág. 1)'!I37</f>
        <v>0</v>
      </c>
      <c r="G38" s="85">
        <f>'08-FR-25 (Pág. 1)'!J37</f>
        <v>0</v>
      </c>
      <c r="H38" s="86">
        <f>'08-FR-25 (Pág. 1)'!N37</f>
        <v>0</v>
      </c>
      <c r="I38" s="86">
        <f>'08-FR-25 (Pág. 1)'!O37</f>
        <v>0</v>
      </c>
      <c r="J38" s="87"/>
      <c r="K38" s="87"/>
      <c r="L38" s="88" t="str">
        <f t="shared" si="0"/>
        <v/>
      </c>
      <c r="M38" s="89"/>
      <c r="N38" s="87"/>
      <c r="O38" s="87"/>
      <c r="P38" s="88" t="str">
        <f t="shared" si="1"/>
        <v/>
      </c>
      <c r="Q38" s="89"/>
      <c r="R38" s="87"/>
      <c r="S38" s="87"/>
      <c r="T38" s="88" t="str">
        <f t="shared" si="2"/>
        <v/>
      </c>
      <c r="U38" s="89"/>
      <c r="V38" s="87"/>
      <c r="W38" s="87"/>
      <c r="X38" s="88" t="str">
        <f t="shared" si="3"/>
        <v/>
      </c>
      <c r="Y38" s="89"/>
      <c r="Z38" s="90"/>
    </row>
    <row r="39" spans="2:26" ht="39" customHeight="1" x14ac:dyDescent="0.2">
      <c r="B39" s="81">
        <f>'08-FR-25 (Pág. 1)'!B38</f>
        <v>0</v>
      </c>
      <c r="C39" s="82">
        <f>'08-FR-25 (Pág. 1)'!C38</f>
        <v>0</v>
      </c>
      <c r="D39" s="83">
        <f>'08-FR-25 (Pág. 1)'!F38</f>
        <v>0</v>
      </c>
      <c r="E39" s="84">
        <f>'08-FR-25 (Pág. 1)'!G38</f>
        <v>0</v>
      </c>
      <c r="F39" s="85">
        <f>'08-FR-25 (Pág. 1)'!I38</f>
        <v>0</v>
      </c>
      <c r="G39" s="85">
        <f>'08-FR-25 (Pág. 1)'!J38</f>
        <v>0</v>
      </c>
      <c r="H39" s="86">
        <f>'08-FR-25 (Pág. 1)'!N38</f>
        <v>0</v>
      </c>
      <c r="I39" s="86">
        <f>'08-FR-25 (Pág. 1)'!O38</f>
        <v>0</v>
      </c>
      <c r="J39" s="87"/>
      <c r="K39" s="87"/>
      <c r="L39" s="88" t="str">
        <f t="shared" si="0"/>
        <v/>
      </c>
      <c r="M39" s="89"/>
      <c r="N39" s="87"/>
      <c r="O39" s="87"/>
      <c r="P39" s="88" t="str">
        <f t="shared" si="1"/>
        <v/>
      </c>
      <c r="Q39" s="89"/>
      <c r="R39" s="87"/>
      <c r="S39" s="87"/>
      <c r="T39" s="88" t="str">
        <f t="shared" si="2"/>
        <v/>
      </c>
      <c r="U39" s="89"/>
      <c r="V39" s="87"/>
      <c r="W39" s="87"/>
      <c r="X39" s="88" t="str">
        <f t="shared" si="3"/>
        <v/>
      </c>
      <c r="Y39" s="89"/>
      <c r="Z39" s="90"/>
    </row>
    <row r="40" spans="2:26" ht="39" customHeight="1" x14ac:dyDescent="0.2">
      <c r="B40" s="81">
        <f>'08-FR-25 (Pág. 1)'!B39</f>
        <v>0</v>
      </c>
      <c r="C40" s="82">
        <f>'08-FR-25 (Pág. 1)'!C39</f>
        <v>0</v>
      </c>
      <c r="D40" s="83">
        <f>'08-FR-25 (Pág. 1)'!F39</f>
        <v>0</v>
      </c>
      <c r="E40" s="84">
        <f>'08-FR-25 (Pág. 1)'!G39</f>
        <v>0</v>
      </c>
      <c r="F40" s="85">
        <f>'08-FR-25 (Pág. 1)'!I39</f>
        <v>0</v>
      </c>
      <c r="G40" s="85">
        <f>'08-FR-25 (Pág. 1)'!J39</f>
        <v>0</v>
      </c>
      <c r="H40" s="86">
        <f>'08-FR-25 (Pág. 1)'!N39</f>
        <v>0</v>
      </c>
      <c r="I40" s="86">
        <f>'08-FR-25 (Pág. 1)'!O39</f>
        <v>0</v>
      </c>
      <c r="J40" s="87"/>
      <c r="K40" s="87"/>
      <c r="L40" s="88" t="str">
        <f t="shared" si="0"/>
        <v/>
      </c>
      <c r="M40" s="89"/>
      <c r="N40" s="87"/>
      <c r="O40" s="87"/>
      <c r="P40" s="88" t="str">
        <f t="shared" si="1"/>
        <v/>
      </c>
      <c r="Q40" s="89"/>
      <c r="R40" s="87"/>
      <c r="S40" s="87"/>
      <c r="T40" s="88" t="str">
        <f t="shared" si="2"/>
        <v/>
      </c>
      <c r="U40" s="89"/>
      <c r="V40" s="87"/>
      <c r="W40" s="87"/>
      <c r="X40" s="88" t="str">
        <f t="shared" si="3"/>
        <v/>
      </c>
      <c r="Y40" s="89"/>
      <c r="Z40" s="90"/>
    </row>
    <row r="41" spans="2:26" ht="39" customHeight="1" x14ac:dyDescent="0.2">
      <c r="B41" s="81">
        <f>'08-FR-25 (Pág. 1)'!B40</f>
        <v>0</v>
      </c>
      <c r="C41" s="82">
        <f>'08-FR-25 (Pág. 1)'!C40</f>
        <v>0</v>
      </c>
      <c r="D41" s="83">
        <f>'08-FR-25 (Pág. 1)'!F40</f>
        <v>0</v>
      </c>
      <c r="E41" s="84">
        <f>'08-FR-25 (Pág. 1)'!G40</f>
        <v>0</v>
      </c>
      <c r="F41" s="85">
        <f>'08-FR-25 (Pág. 1)'!I40</f>
        <v>0</v>
      </c>
      <c r="G41" s="85">
        <f>'08-FR-25 (Pág. 1)'!J40</f>
        <v>0</v>
      </c>
      <c r="H41" s="86">
        <f>'08-FR-25 (Pág. 1)'!N40</f>
        <v>0</v>
      </c>
      <c r="I41" s="86">
        <f>'08-FR-25 (Pág. 1)'!O40</f>
        <v>0</v>
      </c>
      <c r="J41" s="87"/>
      <c r="K41" s="87"/>
      <c r="L41" s="88" t="str">
        <f t="shared" si="0"/>
        <v/>
      </c>
      <c r="M41" s="89"/>
      <c r="N41" s="87"/>
      <c r="O41" s="87"/>
      <c r="P41" s="88" t="str">
        <f t="shared" si="1"/>
        <v/>
      </c>
      <c r="Q41" s="89"/>
      <c r="R41" s="87"/>
      <c r="S41" s="87"/>
      <c r="T41" s="88" t="str">
        <f t="shared" si="2"/>
        <v/>
      </c>
      <c r="U41" s="89"/>
      <c r="V41" s="87"/>
      <c r="W41" s="87"/>
      <c r="X41" s="88" t="str">
        <f t="shared" si="3"/>
        <v/>
      </c>
      <c r="Y41" s="89"/>
      <c r="Z41" s="90"/>
    </row>
    <row r="42" spans="2:26" ht="39" customHeight="1" x14ac:dyDescent="0.2">
      <c r="B42" s="81">
        <f>'08-FR-25 (Pág. 1)'!B41</f>
        <v>0</v>
      </c>
      <c r="C42" s="82">
        <f>'08-FR-25 (Pág. 1)'!C41</f>
        <v>0</v>
      </c>
      <c r="D42" s="83">
        <f>'08-FR-25 (Pág. 1)'!F41</f>
        <v>0</v>
      </c>
      <c r="E42" s="84">
        <f>'08-FR-25 (Pág. 1)'!G41</f>
        <v>0</v>
      </c>
      <c r="F42" s="85">
        <f>'08-FR-25 (Pág. 1)'!I41</f>
        <v>0</v>
      </c>
      <c r="G42" s="85">
        <f>'08-FR-25 (Pág. 1)'!J41</f>
        <v>0</v>
      </c>
      <c r="H42" s="86">
        <f>'08-FR-25 (Pág. 1)'!N41</f>
        <v>0</v>
      </c>
      <c r="I42" s="86">
        <f>'08-FR-25 (Pág. 1)'!O41</f>
        <v>0</v>
      </c>
      <c r="J42" s="87"/>
      <c r="K42" s="87"/>
      <c r="L42" s="88" t="str">
        <f t="shared" si="0"/>
        <v/>
      </c>
      <c r="M42" s="89"/>
      <c r="N42" s="87"/>
      <c r="O42" s="87"/>
      <c r="P42" s="88" t="str">
        <f t="shared" si="1"/>
        <v/>
      </c>
      <c r="Q42" s="89"/>
      <c r="R42" s="87"/>
      <c r="S42" s="87"/>
      <c r="T42" s="88" t="str">
        <f t="shared" si="2"/>
        <v/>
      </c>
      <c r="U42" s="89"/>
      <c r="V42" s="87"/>
      <c r="W42" s="87"/>
      <c r="X42" s="88" t="str">
        <f t="shared" si="3"/>
        <v/>
      </c>
      <c r="Y42" s="89"/>
      <c r="Z42" s="90"/>
    </row>
    <row r="43" spans="2:26" ht="39" customHeight="1" thickBot="1" x14ac:dyDescent="0.25">
      <c r="B43" s="106">
        <f>'08-FR-25 (Pág. 1)'!B42</f>
        <v>0</v>
      </c>
      <c r="C43" s="107">
        <f>'08-FR-25 (Pág. 1)'!C42</f>
        <v>0</v>
      </c>
      <c r="D43" s="108">
        <f>'08-FR-25 (Pág. 1)'!F42</f>
        <v>0</v>
      </c>
      <c r="E43" s="109">
        <f>'08-FR-25 (Pág. 1)'!G42</f>
        <v>0</v>
      </c>
      <c r="F43" s="23">
        <f>'08-FR-25 (Pág. 1)'!I42</f>
        <v>0</v>
      </c>
      <c r="G43" s="23">
        <f>'08-FR-25 (Pág. 1)'!J42</f>
        <v>0</v>
      </c>
      <c r="H43" s="50">
        <f>'08-FR-25 (Pág. 1)'!N42</f>
        <v>0</v>
      </c>
      <c r="I43" s="50">
        <f>'08-FR-25 (Pág. 1)'!O42</f>
        <v>0</v>
      </c>
      <c r="J43" s="51"/>
      <c r="K43" s="51"/>
      <c r="L43" s="57" t="str">
        <f t="shared" si="0"/>
        <v/>
      </c>
      <c r="M43" s="18"/>
      <c r="N43" s="51"/>
      <c r="O43" s="51"/>
      <c r="P43" s="57" t="str">
        <f t="shared" si="1"/>
        <v/>
      </c>
      <c r="Q43" s="18"/>
      <c r="R43" s="51"/>
      <c r="S43" s="51"/>
      <c r="T43" s="57" t="str">
        <f t="shared" si="2"/>
        <v/>
      </c>
      <c r="U43" s="18"/>
      <c r="V43" s="51"/>
      <c r="W43" s="51"/>
      <c r="X43" s="57" t="str">
        <f t="shared" si="3"/>
        <v/>
      </c>
      <c r="Y43" s="18"/>
      <c r="Z43" s="40"/>
    </row>
    <row r="44" spans="2:26" ht="39" customHeight="1" x14ac:dyDescent="0.2">
      <c r="B44" s="203" t="s">
        <v>7</v>
      </c>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row>
    <row r="45" spans="2:26" x14ac:dyDescent="0.2">
      <c r="B45" s="5"/>
      <c r="C45" s="5"/>
      <c r="D45" s="5"/>
      <c r="E45" s="5"/>
      <c r="F45" s="5"/>
      <c r="G45" s="5"/>
      <c r="H45" s="5"/>
      <c r="I45" s="5"/>
      <c r="J45" s="33"/>
      <c r="K45" s="33"/>
      <c r="L45" s="37"/>
      <c r="M45" s="5"/>
      <c r="N45" s="33"/>
      <c r="O45" s="33"/>
      <c r="P45" s="37"/>
      <c r="Q45" s="5"/>
      <c r="R45" s="33"/>
      <c r="S45" s="33"/>
      <c r="T45" s="37"/>
      <c r="U45" s="5"/>
      <c r="V45" s="33"/>
      <c r="W45" s="33"/>
      <c r="X45" s="37"/>
      <c r="Y45" s="5"/>
      <c r="Z45" s="5"/>
    </row>
    <row r="46" spans="2:26" x14ac:dyDescent="0.2">
      <c r="B46" s="5"/>
      <c r="C46" s="5"/>
      <c r="D46" s="5"/>
      <c r="E46" s="5"/>
      <c r="F46" s="5"/>
      <c r="G46" s="5"/>
      <c r="H46" s="5"/>
      <c r="I46" s="5"/>
      <c r="J46" s="33"/>
      <c r="K46" s="33"/>
      <c r="L46" s="37"/>
      <c r="M46" s="5"/>
      <c r="N46" s="33"/>
      <c r="O46" s="33"/>
      <c r="P46" s="37"/>
      <c r="Q46" s="5"/>
      <c r="R46" s="33"/>
      <c r="S46" s="33"/>
      <c r="T46" s="37"/>
      <c r="U46" s="5"/>
      <c r="V46" s="33"/>
      <c r="W46" s="33"/>
      <c r="X46" s="37"/>
      <c r="Y46" s="5"/>
      <c r="Z46" s="5"/>
    </row>
    <row r="47" spans="2:26" x14ac:dyDescent="0.2">
      <c r="B47" s="5"/>
      <c r="C47" s="5"/>
      <c r="D47" s="5"/>
      <c r="E47" s="5"/>
      <c r="F47" s="5"/>
      <c r="G47" s="5"/>
      <c r="H47" s="5"/>
      <c r="I47" s="5"/>
      <c r="J47" s="33"/>
      <c r="K47" s="33"/>
      <c r="L47" s="37"/>
      <c r="M47" s="5"/>
      <c r="N47" s="33"/>
      <c r="O47" s="33"/>
      <c r="P47" s="37"/>
      <c r="Q47" s="5"/>
      <c r="R47" s="33"/>
      <c r="S47" s="33"/>
      <c r="T47" s="37"/>
      <c r="U47" s="5"/>
      <c r="V47" s="33"/>
      <c r="W47" s="33"/>
      <c r="X47" s="37"/>
      <c r="Y47" s="5"/>
      <c r="Z47" s="5"/>
    </row>
    <row r="48" spans="2:26" x14ac:dyDescent="0.2">
      <c r="B48" s="5"/>
      <c r="C48" s="5"/>
      <c r="D48" s="5"/>
      <c r="E48" s="5"/>
      <c r="F48" s="5"/>
      <c r="G48" s="5"/>
      <c r="H48" s="5"/>
      <c r="I48" s="5"/>
      <c r="J48" s="33"/>
      <c r="K48" s="33"/>
      <c r="L48" s="37"/>
      <c r="M48" s="5"/>
      <c r="N48" s="33"/>
      <c r="O48" s="33"/>
      <c r="P48" s="37"/>
      <c r="Q48" s="5"/>
      <c r="R48" s="33"/>
      <c r="S48" s="33"/>
      <c r="T48" s="37"/>
      <c r="U48" s="5"/>
      <c r="V48" s="33"/>
      <c r="W48" s="33"/>
      <c r="X48" s="37"/>
      <c r="Y48" s="5"/>
      <c r="Z48" s="5"/>
    </row>
    <row r="49" spans="2:28" x14ac:dyDescent="0.2">
      <c r="B49" s="5"/>
      <c r="C49" s="5"/>
      <c r="D49" s="5"/>
      <c r="E49" s="5"/>
      <c r="F49" s="5"/>
      <c r="G49" s="5"/>
      <c r="H49" s="5"/>
      <c r="I49" s="5"/>
      <c r="J49" s="33"/>
      <c r="K49" s="33"/>
      <c r="L49" s="37"/>
      <c r="M49" s="5"/>
      <c r="N49" s="33"/>
      <c r="O49" s="33"/>
      <c r="P49" s="37"/>
      <c r="Q49" s="5"/>
      <c r="R49" s="33"/>
      <c r="S49" s="33"/>
      <c r="T49" s="37"/>
      <c r="U49" s="5"/>
      <c r="V49" s="33"/>
      <c r="W49" s="33"/>
      <c r="X49" s="37"/>
      <c r="Y49" s="5"/>
      <c r="Z49" s="5"/>
    </row>
    <row r="50" spans="2:28" x14ac:dyDescent="0.2">
      <c r="B50" s="5"/>
      <c r="C50" s="5"/>
      <c r="D50" s="5"/>
      <c r="E50" s="5"/>
      <c r="F50" s="5"/>
      <c r="G50" s="5"/>
      <c r="H50" s="5"/>
      <c r="I50" s="5"/>
      <c r="J50" s="33"/>
      <c r="K50" s="33"/>
      <c r="L50" s="37"/>
      <c r="M50" s="5"/>
      <c r="N50" s="33"/>
      <c r="O50" s="33"/>
      <c r="P50" s="37"/>
      <c r="Q50" s="5"/>
      <c r="R50" s="33"/>
      <c r="S50" s="33"/>
      <c r="T50" s="37"/>
      <c r="U50" s="5"/>
      <c r="V50" s="33"/>
      <c r="W50" s="33"/>
      <c r="X50" s="37"/>
      <c r="Y50" s="5"/>
      <c r="Z50" s="5"/>
    </row>
    <row r="51" spans="2:28" s="6" customFormat="1" ht="69.75" customHeight="1" x14ac:dyDescent="0.2">
      <c r="J51" s="34"/>
      <c r="K51" s="34"/>
      <c r="L51" s="38"/>
      <c r="N51" s="34"/>
      <c r="O51" s="34"/>
      <c r="P51" s="38"/>
      <c r="R51" s="34"/>
      <c r="S51" s="34"/>
      <c r="T51" s="38"/>
      <c r="V51" s="34"/>
      <c r="W51" s="34"/>
      <c r="X51" s="38"/>
    </row>
    <row r="52" spans="2:28" s="2" customFormat="1" ht="42" customHeight="1" x14ac:dyDescent="0.2">
      <c r="J52" s="35"/>
      <c r="K52" s="35"/>
      <c r="L52" s="39"/>
      <c r="N52" s="35"/>
      <c r="O52" s="35"/>
      <c r="P52" s="39"/>
      <c r="R52" s="35"/>
      <c r="S52" s="35"/>
      <c r="T52" s="39"/>
      <c r="V52" s="35"/>
      <c r="W52" s="35"/>
      <c r="X52" s="39"/>
    </row>
    <row r="53" spans="2:28" s="2" customFormat="1" ht="28.5" customHeight="1" x14ac:dyDescent="0.2">
      <c r="J53" s="35"/>
      <c r="K53" s="35"/>
      <c r="L53" s="39"/>
      <c r="N53" s="35"/>
      <c r="O53" s="35"/>
      <c r="P53" s="39"/>
      <c r="R53" s="35"/>
      <c r="S53" s="35"/>
      <c r="T53" s="39"/>
      <c r="V53" s="35"/>
      <c r="W53" s="35"/>
      <c r="X53" s="39"/>
    </row>
    <row r="54" spans="2:28" s="2" customFormat="1" ht="38.25" customHeight="1" x14ac:dyDescent="0.2">
      <c r="J54" s="35"/>
      <c r="K54" s="35"/>
      <c r="L54" s="39"/>
      <c r="N54" s="35"/>
      <c r="O54" s="35"/>
      <c r="P54" s="39"/>
      <c r="R54" s="35"/>
      <c r="S54" s="35"/>
      <c r="T54" s="39"/>
      <c r="V54" s="35"/>
      <c r="W54" s="35"/>
      <c r="X54" s="39"/>
    </row>
    <row r="55" spans="2:28" s="2" customFormat="1" ht="53.25" customHeight="1" x14ac:dyDescent="0.2">
      <c r="J55" s="35"/>
      <c r="K55" s="35"/>
      <c r="L55" s="39"/>
      <c r="N55" s="35"/>
      <c r="O55" s="35"/>
      <c r="P55" s="39"/>
      <c r="R55" s="35"/>
      <c r="S55" s="35"/>
      <c r="T55" s="39"/>
      <c r="V55" s="35"/>
      <c r="W55" s="35"/>
      <c r="X55" s="39"/>
    </row>
    <row r="56" spans="2:28" s="2" customFormat="1" ht="30.75" customHeight="1" x14ac:dyDescent="0.2">
      <c r="J56" s="35"/>
      <c r="K56" s="35"/>
      <c r="L56" s="39"/>
      <c r="N56" s="35"/>
      <c r="O56" s="35"/>
      <c r="P56" s="39"/>
      <c r="R56" s="35"/>
      <c r="S56" s="35"/>
      <c r="T56" s="39"/>
      <c r="V56" s="35"/>
      <c r="W56" s="35"/>
      <c r="X56" s="39"/>
    </row>
    <row r="57" spans="2:28" s="2" customFormat="1" ht="36" customHeight="1" x14ac:dyDescent="0.2">
      <c r="J57" s="35"/>
      <c r="K57" s="35"/>
      <c r="L57" s="39"/>
      <c r="N57" s="35"/>
      <c r="O57" s="35"/>
      <c r="P57" s="39"/>
      <c r="R57" s="35"/>
      <c r="S57" s="35"/>
      <c r="T57" s="39"/>
      <c r="V57" s="35"/>
      <c r="W57" s="35"/>
      <c r="X57" s="39"/>
    </row>
    <row r="58" spans="2:28" s="2" customFormat="1" ht="38.25" customHeight="1" x14ac:dyDescent="0.2">
      <c r="J58" s="35"/>
      <c r="K58" s="35"/>
      <c r="L58" s="39"/>
      <c r="N58" s="35"/>
      <c r="O58" s="35"/>
      <c r="P58" s="39"/>
      <c r="R58" s="35"/>
      <c r="S58" s="35"/>
      <c r="T58" s="39"/>
      <c r="V58" s="35"/>
      <c r="W58" s="35"/>
      <c r="X58" s="39"/>
    </row>
    <row r="59" spans="2:28" s="2" customFormat="1" ht="43.5" customHeight="1" x14ac:dyDescent="0.2">
      <c r="J59" s="35"/>
      <c r="K59" s="35"/>
      <c r="L59" s="39"/>
      <c r="N59" s="35"/>
      <c r="O59" s="35"/>
      <c r="P59" s="39"/>
      <c r="R59" s="35"/>
      <c r="S59" s="35"/>
      <c r="T59" s="39"/>
      <c r="V59" s="35"/>
      <c r="W59" s="35"/>
      <c r="X59" s="39"/>
    </row>
    <row r="60" spans="2:28" s="2" customFormat="1" ht="37.5" customHeight="1" x14ac:dyDescent="0.2">
      <c r="J60" s="35"/>
      <c r="K60" s="35"/>
      <c r="L60" s="39"/>
      <c r="N60" s="35"/>
      <c r="O60" s="35"/>
      <c r="P60" s="39"/>
      <c r="R60" s="35"/>
      <c r="S60" s="35"/>
      <c r="T60" s="39"/>
      <c r="V60" s="35"/>
      <c r="W60" s="35"/>
      <c r="X60" s="39"/>
    </row>
    <row r="61" spans="2:28" s="2" customFormat="1" ht="52.5" customHeight="1" x14ac:dyDescent="0.2">
      <c r="J61" s="35"/>
      <c r="K61" s="35"/>
      <c r="L61" s="39"/>
      <c r="N61" s="35"/>
      <c r="O61" s="35"/>
      <c r="P61" s="39"/>
      <c r="R61" s="35"/>
      <c r="S61" s="35"/>
      <c r="T61" s="39"/>
      <c r="V61" s="35"/>
      <c r="W61" s="35"/>
      <c r="X61" s="39"/>
    </row>
    <row r="62" spans="2:28" s="2" customFormat="1" ht="43.5" customHeight="1" x14ac:dyDescent="0.2">
      <c r="J62" s="35"/>
      <c r="K62" s="35"/>
      <c r="L62" s="39"/>
      <c r="N62" s="35"/>
      <c r="O62" s="35"/>
      <c r="P62" s="39"/>
      <c r="R62" s="35"/>
      <c r="S62" s="35"/>
      <c r="T62" s="39"/>
      <c r="V62" s="35"/>
      <c r="W62" s="35"/>
      <c r="X62" s="39"/>
    </row>
    <row r="63" spans="2:28" s="2" customFormat="1" ht="33.75" customHeight="1" x14ac:dyDescent="0.55000000000000004">
      <c r="J63" s="35"/>
      <c r="K63" s="35"/>
      <c r="L63" s="39"/>
      <c r="N63" s="35"/>
      <c r="O63" s="35"/>
      <c r="P63" s="39"/>
      <c r="R63" s="35"/>
      <c r="S63" s="35"/>
      <c r="T63" s="39"/>
      <c r="V63" s="35"/>
      <c r="W63" s="35"/>
      <c r="X63" s="39"/>
      <c r="AB63" s="7" t="s">
        <v>12</v>
      </c>
    </row>
    <row r="64" spans="2:28" s="2" customFormat="1" ht="21" customHeight="1" x14ac:dyDescent="0.55000000000000004">
      <c r="J64" s="35"/>
      <c r="K64" s="35"/>
      <c r="L64" s="39"/>
      <c r="N64" s="35"/>
      <c r="O64" s="35"/>
      <c r="P64" s="39"/>
      <c r="R64" s="35"/>
      <c r="S64" s="35"/>
      <c r="T64" s="39"/>
      <c r="V64" s="35"/>
      <c r="W64" s="35"/>
      <c r="X64" s="39"/>
      <c r="AB64" s="7" t="s">
        <v>13</v>
      </c>
    </row>
    <row r="65" spans="10:28" s="2" customFormat="1" ht="19.5" customHeight="1" x14ac:dyDescent="0.55000000000000004">
      <c r="J65" s="35"/>
      <c r="K65" s="35"/>
      <c r="L65" s="39"/>
      <c r="N65" s="35"/>
      <c r="O65" s="35"/>
      <c r="P65" s="39"/>
      <c r="R65" s="35"/>
      <c r="S65" s="35"/>
      <c r="T65" s="39"/>
      <c r="V65" s="35"/>
      <c r="W65" s="35"/>
      <c r="X65" s="39"/>
      <c r="AB65" s="7" t="s">
        <v>14</v>
      </c>
    </row>
    <row r="66" spans="10:28" s="2" customFormat="1" ht="37.5" customHeight="1" x14ac:dyDescent="0.55000000000000004">
      <c r="J66" s="35"/>
      <c r="K66" s="35"/>
      <c r="L66" s="39"/>
      <c r="N66" s="35"/>
      <c r="O66" s="35"/>
      <c r="P66" s="39"/>
      <c r="R66" s="35"/>
      <c r="S66" s="35"/>
      <c r="T66" s="39"/>
      <c r="V66" s="35"/>
      <c r="W66" s="35"/>
      <c r="X66" s="39"/>
      <c r="AB66" s="7" t="s">
        <v>15</v>
      </c>
    </row>
    <row r="67" spans="10:28" s="2" customFormat="1" ht="70.5" customHeight="1" x14ac:dyDescent="0.55000000000000004">
      <c r="J67" s="35"/>
      <c r="K67" s="35"/>
      <c r="L67" s="39"/>
      <c r="N67" s="35"/>
      <c r="O67" s="35"/>
      <c r="P67" s="39"/>
      <c r="R67" s="35"/>
      <c r="S67" s="35"/>
      <c r="T67" s="39"/>
      <c r="V67" s="35"/>
      <c r="W67" s="35"/>
      <c r="X67" s="39"/>
      <c r="AB67" s="7" t="s">
        <v>16</v>
      </c>
    </row>
    <row r="68" spans="10:28" s="6" customFormat="1" ht="44.25" x14ac:dyDescent="0.55000000000000004">
      <c r="J68" s="34"/>
      <c r="K68" s="34"/>
      <c r="L68" s="38"/>
      <c r="N68" s="34"/>
      <c r="O68" s="34"/>
      <c r="P68" s="38"/>
      <c r="R68" s="34"/>
      <c r="S68" s="34"/>
      <c r="T68" s="38"/>
      <c r="V68" s="34"/>
      <c r="W68" s="34"/>
      <c r="X68" s="38"/>
      <c r="AB68" s="7" t="s">
        <v>17</v>
      </c>
    </row>
    <row r="69" spans="10:28" ht="44.25" x14ac:dyDescent="0.55000000000000004">
      <c r="AB69" s="7" t="s">
        <v>18</v>
      </c>
    </row>
    <row r="70" spans="10:28" ht="44.25" x14ac:dyDescent="0.55000000000000004">
      <c r="AB70" s="7" t="s">
        <v>19</v>
      </c>
    </row>
    <row r="71" spans="10:28" ht="44.25" x14ac:dyDescent="0.55000000000000004">
      <c r="AB71" s="7" t="s">
        <v>20</v>
      </c>
    </row>
    <row r="72" spans="10:28" ht="44.25" x14ac:dyDescent="0.55000000000000004">
      <c r="AB72" s="7" t="s">
        <v>21</v>
      </c>
    </row>
    <row r="73" spans="10:28" ht="44.25" x14ac:dyDescent="0.55000000000000004">
      <c r="AB73" s="7" t="s">
        <v>22</v>
      </c>
    </row>
    <row r="74" spans="10:28" ht="44.25" x14ac:dyDescent="0.55000000000000004">
      <c r="AB74" s="7" t="s">
        <v>23</v>
      </c>
    </row>
    <row r="75" spans="10:28" ht="44.25" x14ac:dyDescent="0.55000000000000004">
      <c r="AB75" s="7" t="s">
        <v>24</v>
      </c>
    </row>
    <row r="76" spans="10:28" ht="44.25" x14ac:dyDescent="0.55000000000000004">
      <c r="AB76" s="7" t="s">
        <v>25</v>
      </c>
    </row>
    <row r="77" spans="10:28" ht="44.25" x14ac:dyDescent="0.55000000000000004">
      <c r="AB77" s="7" t="s">
        <v>26</v>
      </c>
    </row>
    <row r="78" spans="10:28" ht="44.25" x14ac:dyDescent="0.55000000000000004">
      <c r="AB78" s="8" t="s">
        <v>27</v>
      </c>
    </row>
  </sheetData>
  <sheetProtection algorithmName="SHA-512" hashValue="bIkF+lRIYvV/pfVTiuleMWZT5twonsnFU0L1IcASqEOECCjDJiWjZNm1Kg7m0Q71yT02JbMgV7FFfz1vFwFsIQ==" saltValue="WcQOyb/EyCELW62mSrA+HA==" spinCount="100000" sheet="1" formatCells="0" formatColumns="0" formatRows="0" insertRows="0" deleteRows="0" sort="0" autoFilter="0"/>
  <mergeCells count="17">
    <mergeCell ref="B44:Z44"/>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count="4">
    <dataValidation allowBlank="1" showInputMessage="1" showErrorMessage="1" prompt="Registre el valor cuantitativo resultado de la medición del indicador._x000a_Debe registrarlo para el trimestre." sqref="O13:O43 S13:S43 W13:W43 K13:K43"/>
    <dataValidation allowBlank="1" showInputMessage="1" showErrorMessage="1" prompt="Registre el valor cuantitativo programado para el trimestre." sqref="N13:N43 R13:R43 V13:V43 J13:J43"/>
    <dataValidation allowBlank="1" showInputMessage="1" showErrorMessage="1" prompt="Este campo presenta el grado de cumplimiento del indicador en el trimestre." sqref="P13:P43 T13:T43 X13:X43 L13:L43"/>
    <dataValidation allowBlank="1" showInputMessage="1" showErrorMessage="1" prompt="Explique en forma clara y concreta, el resultado alcanzado por el indicador y el grado de cumplimiento de la acción de mejora planteada" sqref="Q13:Q43 U13:U43 Y13:Y43 M13:M43"/>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A54"/>
  <sheetViews>
    <sheetView topLeftCell="A32" zoomScale="55" zoomScaleNormal="55" workbookViewId="0">
      <selection activeCell="A38" sqref="A38:A47"/>
    </sheetView>
  </sheetViews>
  <sheetFormatPr baseColWidth="10" defaultRowHeight="12.75" x14ac:dyDescent="0.2"/>
  <cols>
    <col min="1" max="1" width="165.42578125" customWidth="1"/>
  </cols>
  <sheetData>
    <row r="3" spans="1:1" x14ac:dyDescent="0.2">
      <c r="A3" s="17" t="s">
        <v>35</v>
      </c>
    </row>
    <row r="4" spans="1:1" ht="34.5" x14ac:dyDescent="0.45">
      <c r="A4" s="15" t="s">
        <v>12</v>
      </c>
    </row>
    <row r="5" spans="1:1" ht="34.5" x14ac:dyDescent="0.45">
      <c r="A5" s="15" t="s">
        <v>34</v>
      </c>
    </row>
    <row r="6" spans="1:1" ht="34.5" x14ac:dyDescent="0.45">
      <c r="A6" s="15" t="s">
        <v>14</v>
      </c>
    </row>
    <row r="7" spans="1:1" ht="34.5" x14ac:dyDescent="0.45">
      <c r="A7" s="15" t="s">
        <v>15</v>
      </c>
    </row>
    <row r="8" spans="1:1" ht="34.5" x14ac:dyDescent="0.45">
      <c r="A8" s="15" t="s">
        <v>16</v>
      </c>
    </row>
    <row r="9" spans="1:1" ht="34.5" x14ac:dyDescent="0.45">
      <c r="A9" s="15" t="s">
        <v>17</v>
      </c>
    </row>
    <row r="10" spans="1:1" ht="34.5" x14ac:dyDescent="0.45">
      <c r="A10" s="15" t="s">
        <v>18</v>
      </c>
    </row>
    <row r="11" spans="1:1" ht="34.5" x14ac:dyDescent="0.45">
      <c r="A11" s="15" t="s">
        <v>19</v>
      </c>
    </row>
    <row r="12" spans="1:1" ht="34.5" x14ac:dyDescent="0.45">
      <c r="A12" s="15" t="s">
        <v>20</v>
      </c>
    </row>
    <row r="13" spans="1:1" ht="34.5" x14ac:dyDescent="0.45">
      <c r="A13" s="15" t="s">
        <v>21</v>
      </c>
    </row>
    <row r="14" spans="1:1" ht="34.5" x14ac:dyDescent="0.45">
      <c r="A14" s="15" t="s">
        <v>22</v>
      </c>
    </row>
    <row r="15" spans="1:1" ht="34.5" x14ac:dyDescent="0.45">
      <c r="A15" s="15" t="s">
        <v>23</v>
      </c>
    </row>
    <row r="16" spans="1:1" ht="34.5" x14ac:dyDescent="0.45">
      <c r="A16" s="15" t="s">
        <v>24</v>
      </c>
    </row>
    <row r="17" spans="1:1" ht="34.5" x14ac:dyDescent="0.45">
      <c r="A17" s="15" t="s">
        <v>33</v>
      </c>
    </row>
    <row r="18" spans="1:1" ht="34.5" x14ac:dyDescent="0.45">
      <c r="A18" s="15" t="s">
        <v>26</v>
      </c>
    </row>
    <row r="19" spans="1:1" ht="34.5" x14ac:dyDescent="0.45">
      <c r="A19" s="16" t="s">
        <v>27</v>
      </c>
    </row>
    <row r="22" spans="1:1" x14ac:dyDescent="0.2">
      <c r="A22" t="s">
        <v>39</v>
      </c>
    </row>
    <row r="23" spans="1:1" ht="34.5" x14ac:dyDescent="0.45">
      <c r="A23" s="16" t="s">
        <v>36</v>
      </c>
    </row>
    <row r="24" spans="1:1" ht="34.5" x14ac:dyDescent="0.45">
      <c r="A24" s="16" t="s">
        <v>37</v>
      </c>
    </row>
    <row r="27" spans="1:1" x14ac:dyDescent="0.2">
      <c r="A27" t="s">
        <v>44</v>
      </c>
    </row>
    <row r="28" spans="1:1" ht="34.5" x14ac:dyDescent="0.45">
      <c r="A28" s="16" t="s">
        <v>40</v>
      </c>
    </row>
    <row r="29" spans="1:1" ht="34.5" x14ac:dyDescent="0.45">
      <c r="A29" s="16" t="s">
        <v>41</v>
      </c>
    </row>
    <row r="30" spans="1:1" ht="34.5" x14ac:dyDescent="0.45">
      <c r="A30" s="16" t="s">
        <v>42</v>
      </c>
    </row>
    <row r="31" spans="1:1" ht="34.5" x14ac:dyDescent="0.45">
      <c r="A31" s="16" t="s">
        <v>43</v>
      </c>
    </row>
    <row r="32" spans="1:1" ht="34.5" x14ac:dyDescent="0.45">
      <c r="A32" s="16"/>
    </row>
    <row r="33" spans="1:1" ht="34.5" x14ac:dyDescent="0.45">
      <c r="A33" s="16" t="s">
        <v>50</v>
      </c>
    </row>
    <row r="34" spans="1:1" ht="34.5" x14ac:dyDescent="0.45">
      <c r="A34" s="16" t="s">
        <v>55</v>
      </c>
    </row>
    <row r="35" spans="1:1" ht="34.5" x14ac:dyDescent="0.45">
      <c r="A35" s="16" t="s">
        <v>51</v>
      </c>
    </row>
    <row r="36" spans="1:1" ht="34.5" x14ac:dyDescent="0.45">
      <c r="A36" s="16"/>
    </row>
    <row r="37" spans="1:1" ht="34.5" x14ac:dyDescent="0.45">
      <c r="A37" s="16"/>
    </row>
    <row r="38" spans="1:1" ht="34.5" x14ac:dyDescent="0.45">
      <c r="A38" s="16" t="s">
        <v>66</v>
      </c>
    </row>
    <row r="39" spans="1:1" ht="34.5" x14ac:dyDescent="0.45">
      <c r="A39" s="16" t="s">
        <v>65</v>
      </c>
    </row>
    <row r="40" spans="1:1" ht="34.5" x14ac:dyDescent="0.45">
      <c r="A40" s="16" t="s">
        <v>69</v>
      </c>
    </row>
    <row r="41" spans="1:1" ht="34.5" x14ac:dyDescent="0.45">
      <c r="A41" s="16" t="s">
        <v>70</v>
      </c>
    </row>
    <row r="42" spans="1:1" ht="34.5" x14ac:dyDescent="0.45">
      <c r="A42" s="16" t="s">
        <v>62</v>
      </c>
    </row>
    <row r="43" spans="1:1" ht="34.5" x14ac:dyDescent="0.45">
      <c r="A43" s="16" t="s">
        <v>61</v>
      </c>
    </row>
    <row r="44" spans="1:1" ht="34.5" x14ac:dyDescent="0.45">
      <c r="A44" s="16" t="s">
        <v>68</v>
      </c>
    </row>
    <row r="45" spans="1:1" ht="34.5" x14ac:dyDescent="0.45">
      <c r="A45" s="16" t="s">
        <v>63</v>
      </c>
    </row>
    <row r="46" spans="1:1" ht="34.5" x14ac:dyDescent="0.45">
      <c r="A46" s="16" t="s">
        <v>64</v>
      </c>
    </row>
    <row r="47" spans="1:1" ht="34.5" x14ac:dyDescent="0.45">
      <c r="A47" s="16" t="s">
        <v>67</v>
      </c>
    </row>
    <row r="48" spans="1:1" ht="34.5" x14ac:dyDescent="0.45">
      <c r="A48" s="16"/>
    </row>
    <row r="49" spans="1:1" ht="34.5" x14ac:dyDescent="0.45">
      <c r="A49" s="16"/>
    </row>
    <row r="50" spans="1:1" ht="34.5" x14ac:dyDescent="0.45">
      <c r="A50" s="16"/>
    </row>
    <row r="51" spans="1:1" ht="34.5" x14ac:dyDescent="0.45">
      <c r="A51" s="16"/>
    </row>
    <row r="52" spans="1:1" ht="34.5" x14ac:dyDescent="0.45">
      <c r="A52" s="16"/>
    </row>
    <row r="53" spans="1:1" ht="34.5" x14ac:dyDescent="0.45">
      <c r="A53" s="16"/>
    </row>
    <row r="54" spans="1:1" ht="34.5" x14ac:dyDescent="0.45">
      <c r="A5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08-FR-25 (Pág. 1)</vt:lpstr>
      <vt:lpstr>08-FR-25 (Pág. 2)</vt:lpstr>
      <vt:lpstr>Listas</vt:lpstr>
      <vt:lpstr>'08-FR-25 (Pág. 1)'!Área_de_impresión</vt:lpstr>
      <vt:lpstr>EXTERNA</vt:lpstr>
      <vt:lpstr>INTERNA</vt:lpstr>
      <vt:lpstr>TIPO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JUANK</cp:lastModifiedBy>
  <cp:lastPrinted>2019-10-17T15:56:37Z</cp:lastPrinted>
  <dcterms:created xsi:type="dcterms:W3CDTF">2013-09-26T15:36:28Z</dcterms:created>
  <dcterms:modified xsi:type="dcterms:W3CDTF">2020-05-24T02:54:39Z</dcterms:modified>
</cp:coreProperties>
</file>