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Mayis\Plan Mejoramiento2019-2020\2020\"/>
    </mc:Choice>
  </mc:AlternateContent>
  <workbookProtection workbookAlgorithmName="SHA-512" workbookHashValue="Ce+GTEi6iprcnLGOK7XCnurivNH5ScRzD0cDM7GCNmwTks4P5ii7EkwUZQHxDBVBh9KQU6x1CKMyaeeXj3PvpA==" workbookSaltValue="ijaeFi9JI33JAS/EZ16w4Q==" workbookSpinCount="100000" lockStructure="1"/>
  <bookViews>
    <workbookView xWindow="0" yWindow="0" windowWidth="20490" windowHeight="7650" tabRatio="573"/>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<sst xmlns="http://schemas.openxmlformats.org/spreadsheetml/2006/main" count="235" uniqueCount="119">
  <si>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</si>
  <si>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</si>
  <si>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</si>
  <si>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</si>
  <si>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</si>
  <si>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</si>
  <si>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</si>
  <si>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</si>
  <si>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</si>
  <si>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</si>
  <si>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</si>
  <si>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</si>
  <si>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</si>
  <si>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</si>
  <si>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</si>
  <si>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</si>
  <si>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</si>
  <si>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</si>
  <si>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</si>
  <si>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</si>
  <si>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</si>
  <si>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</si>
  <si>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</si>
  <si>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</si>
  <si>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</si>
  <si>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</si>
  <si>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</si>
  <si>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</si>
  <si>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</si>
  <si>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</si>
  <si>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</si>
  <si>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</si>
  <si>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</si>
  <si>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</si>
  <si>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</si>
  <si>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</si>
  <si>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</si>
  <si>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</si>
  <si>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</si>
  <si>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</si>
  <si>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</si>
  <si>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</si>
  <si>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</si>
  <si>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</si>
  <si>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</si>
  <si>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</si>
  <si>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</si>
  <si>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</si>
  <si>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</si>
  <si>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</si>
  <si>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</si>
  <si>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</si>
  <si>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</si>
  <si>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</si>
  <si>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</si>
  <si>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</si>
  <si>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</si>
  <si>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</si>
  <si>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</si>
  <si>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</si>
  <si>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</si>
  <si>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</si>
  <si>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</si>
  <si>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</si>
  <si>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</si>
  <si>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</si>
  <si>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</si>
  <si>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</si>
  <si>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</si>
  <si>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</si>
  <si>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</si>
  <si>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</si>
  <si>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</si>
  <si>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</si>
  <si>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</si>
  <si>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</si>
  <si>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Realizar el análisis profundo de los informes de seguimiento que realizan mes a mes en las diferentes dependencias que participan en el proceso, determinando las causas de los resultados que en ellos se plasman, con el fin de que estos se conviertan en la fuente primaria de mejora continua impactando en el mejor servicio para con el usuario.</t>
  </si>
  <si>
    <t>* Mejora las competencias del personal en lo relacionado con el análisis de indicadores y resultados en general de la gestión del proceso.
* Permite la toma de decisiones basada en evidencias objetivas y la ejecución de acciones eficaces para tratar de raíz los hallazgos o no conformidades que se identifiquen.
* Busca un análisis más estandarizado y objetivo de los indicadores y resultados de la gestión del proceso.</t>
  </si>
  <si>
    <t>Establecer dentro del proceso, politicas de operación y criterios claros sobre la presentación de los informes y los analisis respectivos.</t>
  </si>
  <si>
    <t>Personera Delegada para la Coordinación de Ministerio Público y Derechos Humanos</t>
  </si>
  <si>
    <t>* Recursos tecnologicos
* Recurso Humano (Funcionarios y contratistas)</t>
  </si>
  <si>
    <t>Criterios, politicas de operación y capacitación para mejorar analisi de resultados de la gestión</t>
  </si>
  <si>
    <t>∑ de porcentajes o pesos de actividades ejecutadas
(Ver pesos en formato de Accion de mejora)</t>
  </si>
  <si>
    <t>Se sugiere incorporar al aplicativo SINPROC un campo que evidencie que a todas las personas atendidas se les comunica que la Entidad da cumplimiento a la Ley Habeas data.</t>
  </si>
  <si>
    <t>* Fortalece la implementación de requisitos legales transversales a toda la Entidad.
* Demuestra a los usuarios la implementación de esta norma y el uso adecuado y responsable de su información.
* Involucra a todos los colaboradores en el cumplimiento de los requisitos legales que le competen a cada uno de los procesos que conforman la entidad</t>
  </si>
  <si>
    <t>Analizar el alcance de la Ley habeas data con el fin de diseñar estrategias (no solo para los aplicativos) que permitan dar cumplimiento a este requisito legal y principalmente brindar la claridad necesaria a los usuarios del adecuado y responsable uso de sus datos.</t>
  </si>
  <si>
    <t>Implementación de estrategias según Ley Habeas Data</t>
  </si>
  <si>
    <t xml:space="preserve">3. Insistir ante la Alta Dirección la solicitud de personal que ejerza las funciones de Ministerio Público ante la insuficiencia del mismo. </t>
  </si>
  <si>
    <t>* Brinda la posibilidad que se suministre personal o se realicen apoyos por parte de otras delegadas con el fin de brindar una mejor atención.
* Permite analizar la situación actual de todo el eje, para buscar soluciones conjuntas y no por dependencia.</t>
  </si>
  <si>
    <t>Realizar un analisis de cargas que permita conocer el estado actual de las diferentes dependencias adscritas al eje de ministerio público en cuanto al numero de ministerios públicos, la falta de ellos en algunos puntos, contratistas por delegada y la falta de ellos en algunas dependencias. Lo anterior con el fin de determinar las necesidades de personal con enfoque a las actividades de intervenciones y atención al público.</t>
  </si>
  <si>
    <t>Consolidado de necesidades de personal para el proceso</t>
  </si>
  <si>
    <t xml:space="preserve">5. Revisar la calificación otorgada a los riesgos de corrupción, con el fin de generar la zona de riesgo adecuada. </t>
  </si>
  <si>
    <t>* Permite fortalecer los conceptos que hacen parte de la metodología de identificación y valoración de riesgos.
* Le da la importancia desde la valoración, a los riesgos de corrupción que hacen parte de las actividades diarias y los procesos que conforman las entidades del estado. Así mismo exige a la generación de nuevos controles acorde con la zona de riesgo en la que se ubique el evento de corrupción.</t>
  </si>
  <si>
    <t>Realizar el ajuste (valoración del impacto de corrupción) en el mapa de riesgos del proceso 05 de promoción y defensa de derechos, teniendo en cuenta la metodología propuesta por la Dirección de Planeación, la cual adopta la metodología del DAFP, ya que en esta no se permite que los riesgos queden valorados en nivel bajo como se encuentra el actual riesgo definido como "Que el servidor público retarde u omita un acto propio de su cargo o ejecute algo contrario a sus funciones (agentes del ministerio público) a cambio de dinero o cualquier otra dadiva indebida".</t>
  </si>
  <si>
    <t>Mapa de riesgos ajustado bajo valoración de riesgos de corrupción del DAFP</t>
  </si>
  <si>
    <t>Aunque se tienen definidas las características de los servicios que se prestan, es recomendable que se transmitan a los usuarios de una manera más detallada, con el fin de que así se asegure la claridad de hasta dónde llega el servicio que presta la entidad con el usuario.</t>
  </si>
  <si>
    <t>* Le brinda no solo a los usuarios sino también a los funcionarios una carta de navegación para conocer a profundidad y con el alcance correspondiente, que realiza la Entidad.
* brinda una percepción de transparencia y organización de cara a los usuarios y la comunidad en general.
* Le brinda herramientas a aquellas entidades o grupos dedicados a brindar información a la comunidad, como por ejemplo la línea 195 de la Alcaldía Mayor de Bogotá.
* Facilita la elaboración de un portafolio de servicios como herramienta de promoción de los servicios institucionales que presta la Entidad.
* Permite identificar los requisitos propios del proceso con el detalle correspondiente e identificar algunos requisitos de los usuarios.</t>
  </si>
  <si>
    <t>Realizar matriz que contenga el detalle de los servicios que se prestan al interior del proceso de promoción y defensa de derechos, identificando puntos de atención, horarios, alcance de cada servicio, requisitos, entre otros aspectos.</t>
  </si>
  <si>
    <t>Matriz de servicios detallados del proceso de promoción y defensa de derechos</t>
  </si>
  <si>
    <t>Revisar nuevamente las salidas no conformes del proceso 05 Promoción y Defensa de Derechos para establecer salidas no conformes en las Conciliaciones</t>
  </si>
  <si>
    <t>* Permite conocer a profundidad las actividades de conciliación y así identificar fácilmente las salidas no conformes que se puedan generar de estas actividades
* Fortalece la identificación de salidas no conformes y los conceptos y mecanismos de control y tratamiento ligados a ellas.
* mejora el desempeño del proceso desde la concepción de evitar errores y fallas que lleguen a manos del usuario y que afecten tanto la atención como el resultado esperado del servicio prestado</t>
  </si>
  <si>
    <t>Realizar una revisión y depuración de las salidas no conformes en todo el proceso, por medio de verificaciones in situ con cada una de las dependencias adscritas al eje de ministerio público y derechos humanos, con el fin de realizar las correcciones correspondientes e identificar nuevas salidas no conformes relevantes en el proceso.</t>
  </si>
  <si>
    <t>Matriz de identificación de salidas no conformes actualizada</t>
  </si>
  <si>
    <t>1. Interiorizar todos los aspectos inherentes al contexto de la Entidad. (DOFA, necesidades y expectativas de las partes interesadas)
2. Fortalecer la identificación y socialización de los requisitos del servicio prestado con el fin de determinar las salidas no conformes del proceso. 
4. Fortalecer la socialización de la identificación de riesgos y sus respectivos controles, las salidas no conformes, matriz de comunicación, matriz de requisitos legales.
6. Toma de conciencia sobre la planificación de los cambios que hace referencia la Norma ISO 9001:2015 numeral 6.3 y Norma ISO 45001:2018 numeral 8.1.3., respecto a aquellos que puedan afectar la prestación del servicio.
7. Fortalecer la Toma de Conciencia frente al Sistema de Gestión de la Seguridad y Salud en el Trabajo.
1. Interiorizar en la totalidad de los funcionarios del CAC, la política de calidad, toda vez que a muchos se les indagó sobre la misma y donde ubicarla y se evidencio que, aunque tienen nociones de su contenido, no hay claridad en donde ubicarla, así mismo es importante que en los diferentes pisos del CAC, se ubique en un lugar visible para que los usuarios tengan acceso a la misma.</t>
  </si>
  <si>
    <t>Realizar actividades de divulgación, socialización y sensibilización bajo diferentes metodologías, que le permita a los funcionarios y contratistas del proceso 05 de promoción y defensa de derechos fortalecer sus conocimientos y su aporte al sistema de gestión de calidad y al sistema de gestión de seguridad y salud en el trabajo. Cabe aclarar que se define una sola acción de mejora para las 6 recomendaciones arriba descritas y relacionadas exclusivamente con toma de conciencia, ya que las actividades a desarrollar son las mismas.</t>
  </si>
  <si>
    <t>* Permite fortalecer los conocimientos respecto al sistema de gestión de calidad y conocer nuevos conceptos que se manejan en las entidades bajo una cultura de calidad y mejoramiento continuo.
* Permite conocer a mayor detalle las cuestiones internas y externas de la entidad, su historia, partes interesadas, aspectos relevantes, entre otros aspectos.
* Brinda a los funcionarios y contratistas la posibilidad de aprender nuevos temas de interés que pueden usar fácilmente en su vida laboral y profesional, fuera y dentro de la Entidad.
* Le permite a la entidad aplicar nuevos mecanismos de planificación y seguimiento a la gestión, con el fin de fortalecer o aumentar el desempeño de sus actividades por ende de los procesos que ejecutan.
* Permite a los funcionarios y contratistas, conocer a profundidad su proceso, como desde sus actividades diarias aportan al mismo, la interacción con otras actividades y procesos, así como la organización desde la identificación de los requisitos de los usuarios hasta la prestación final del servicio.
* Genera una cultura de Autocuidado por parte de los colaboradores de la Entidad, que mejora el ambiente laboral y aumenta el desempeño de las actividades.
* Le da herramientas a los colaboradores para conocer sus derechos y deberes en relación con el sistema de riesgos laborales, y como actuar ante situaciones inesperadas como incidentes, accidentes, enfermedades y emergencias.
* Le permite a los colaboradores conocer los roles y responsabilidades frente al sistema de gestión de seguridad y salud en el trabajo y empoderarse de todos los temas que directa o indirectamente les competen.
* Permite la organización de los procesos, frente actividades que se realizan diariamente pero que no se identifican o controlan adecuadamente, por falta de conocimiento o de aplicación de las herramientas adecuadas.
* Le brinda a la entidad y por ende al proceso la aplicación de herramientas que facilitan conocer el proceso y el entrenamiento al nuevo personal.
* Le permite a la Entidad desarrollar sus actividades y ejecutar sus procesos bajo una cultura basada en riesgos, incluyendo a los colaboradores como materia prima principal para el análisis de los riesgos que se pueden presentar diariamente.
* Le permite a los colaboradores conocer desde las actividades que realizan diariamente cual es su aporte al proceso, al cumplimiento de los objetivos y de la política de calidad.
* Le permite a los colaboradores conocer desde sus obligaciones de ley con el sistema de gestión de seguridad y salud en el trabajo, cual es su aporte al proceso, al cumplimiento de los objetivos y de la política de SST.
* Conocer a profundidad las herramientas que la entidad brinda para administrar los documentos y la información que se genera en pro de la gestión del conocimiento y de la administración de los sistemas de gestión que se implementan en la Entidad.
* Le brinda a la Entidad la organización e inventario de toda la información que se comunica a los diferentes procesos, junto con los medios y evidencias que se utilizan para tal fin.
* Le permite a todos los procesos de la entidad la posibilidad de aplicar un control y tratamiento organizado a los servicios o productos que se brindan a los usuarios, con el fin de evitar que estos se entreguen o presten con fallas o errores.</t>
  </si>
  <si>
    <t>Socializaciones en temas relacionados conel SGC y el SGSST</t>
  </si>
  <si>
    <t>Al solicitar la información documentada, definida para el desarrollo del proceso 5 Promoción y defensa de Derechos, en la Personería delegada para Asuntos Penales II, se evidencia que en la actualidad solo se encuentra publicada en la intranet la caracterización del proceso y el procedimiento de conciliaciones, cuando se indagó sobre la existencia de otros documentos que sirvieran de punto de control para el desarrollo de las actividades del proceso, se informó que algunos se encontraban en construcción, otros en aprobación por parte de la Dirección de Planeación y otros por problemas en la plataforma no aparecían en la intranet, situación que incumple lo definido en el numeral 4.2.2 literales a y b de la norma ISO 9001 – 2015</t>
  </si>
  <si>
    <r>
      <rPr>
        <b/>
        <sz val="9"/>
        <rFont val="Arial"/>
        <family val="2"/>
      </rPr>
      <t xml:space="preserve">* Las actividades diarias se realizan sin la necesidad de procedimientos, basado en la experiencia del personal de planta, los criterios de los jefes inmediatos, el manual de funciones y la normatividad legal vigente.
* Se cuenta con una base fuerte de formatos que se usan en la operación diaria, los cuales al contar con un alto grado de implementación, dejan a un lado el uso de procedimientos, instructivos o guías.
</t>
    </r>
    <r>
      <rPr>
        <sz val="9"/>
        <rFont val="Arial"/>
        <family val="2"/>
      </rPr>
      <t>* Con base en la nueva versión de la norma NTC ISO 9001:2015, se tenia el concepto que esta norma no exige u obliga a contar con procedimientos documentados.
* En su momento no se consideró necesario el contar con procedimientos, instructivos o guías, debido a que la operación del proceso y por ende el proceder de los colaboradores se basa en normatividad legal vigente como código penal, código civil, leyes, decretos, resoluciones internas, etc.
* Una falla que se produjo en los servidores y sistemas de información generó temporalmente una inconsistencia en los documentos (principalmente formatos) que aparecían cargados en la intranet de la Entidad.
* Cada uno de los responsables de las diferentes dependencias que conforman el proceso no consideró relevante la elaboración de procedimientos, instructivos o guías, teniendo en cuenta que existen resoluciones internas que establecen el norte de las actividades diarias.
* Resistencia al uso de procedimientos, teniendo en cuenta que prima la normatividad legal vigente en las actividades diarias de las delegadas que conforman el proceso.
* Dentro de la cultura organizacional de la Entidad se encuentra el uso de correos electrónicos, oficios, circulares y memorandos, en los cuales se socializan políticas, lineamientos y las directrices que se consideren necesarias y pertinentes para apoyar y mejorar la operación y gestión del proceso.
* La inducción y entrenamiento al puesto de trabajo brindan el soporte necesario para que una persona nueva conozca sus funciones y las actividades que debe realizar adecuadamente.</t>
    </r>
  </si>
  <si>
    <t>Elaborar los procedimientos e instructivos que con base en un analisis previo se consideren necesarios para apoyar la operación y gestión del proceso de promoción y defensa de derechos, en concordancia con los requisitos legales identificados y que rigen la normal operación de este proceso.</t>
  </si>
  <si>
    <t>Procedimientos, instructivos o guias elaboradas con previo analisis de los responsables directos</t>
  </si>
  <si>
    <t xml:space="preserve">Con la revisión y análisis efectuado a los informes de gestión del 4to Trimestre de 2019, se realizaron recomendaciones (verbales) a las diferentes dependencias adscritas al eje del ministerio público y los derechos humanos con el fin de aumentar el grado de estandarización de los temas transversales al eje.  Por tanto, se les solicitó presentar de la misma manera la información del PEI, POA, Resultados de las encuestas de satisfacción al usuario, proyecto de inversión, espacios de participación, logros adicionales y resultados destacados. En los temas específicos de cada dependencia, se les solicitó aumentar el grado de detalle en temas relevantes como por ejemplo tutelas (Asuntos jurisdiccionales, penal II y Victimas), derechos de petición (Orientación y Asistencia), estado final de las conciliaciones (Conciliación), intervenciones por temas principales y zonas focales (Penal I), entre otras. En el caso de Policivos se reestructuró todo el informe teniendo en cuenta la nueva clasificación estadística dada por medio del nuevo módulo de intervenciones desarrollado por la Dirección de TIC. Cada una de estas recomendaciones se evidencian en los informes de gestión del mes de febrero 2020 los cuales se anexan. En el caso del control de tutelas con fallos a favor, se elaboró desde la coordinación una macro en Excel para mejorar los resultados, el análisis que aportaban y el control de la actividad de llamar a conocer el fallo de la tutela, aspecto que fue replicado al resto de dependencias que elaboran tutelas, incluyendo Personerías Locales (se anexan herramientas y evidencia implementada del mes de marzo 2020 de asuntos jurisdiccionales). Adicionalmente, durante la revisión y análisis se evidenció que no todas las dependencias generaban de forma estandarizada alguna información que debía ser transversal para todo el eje, aspecto que también limitaba su análisis, por tanto, se crearon requerimientos a la Dirección de TIC para mejorar la estructura estadística del sistema de información SINPROC en especial en la clasificación de temas cuadro de control – PMR, caracterización de usuarios y clasificación de temas (Se anexan evidencias). Finalmente, se diseño un modelo de diapositivas estándar para las autoevaluaciones que se realizan periódicamente, con el fin de analizar las mismas variables durante estas reuniones de seguimiento (Se anexa evidencia). </t>
  </si>
  <si>
    <t>Se designó desde la Coordinación a la P.D. para la Defensa y Protección de los Derechos del Consumidor como dependencia competente para implementar el tema (Se anexa evidencia). Una vez designada la responsabilidad de implementar a nivel institucional la ley habeas data, la delegada del consumidor junto con la P.D. para la Coordinación del Ministerio Público y los Derechos Humanos realizó el documento con el diseño de las estrategias a implementar las exigencias de la Ley 1581 de 2012 y Decreto 1377 de 2013 tanto a nivel de sensibilización, campaña publicitaria, canales de ingreso o recolección de datos personales, avisos de privacidad y autorizaciones de tratamiento de datos personales vía formatos físicos, pagina web, canales de comunicación institucional y sistema de información SINPROC (Se anexa evidencia). Por otra parte, se realizó el requerimiento a la Dirección de TIC, en el cual se solicitó incluir el aviso de privacidad en la caratula que se genera una vez se registra un requerimiento ciudadano en el sistema, aspecto del cual habla textualmente la recomendación de la auditoría interna (Se anexa evidencia). Como parte de la implementación de las estrategias se realizaron los textos modelos de avisos de privacidad y solicitud de autorización de tratamiento de datos personales para los diferentes donde se recolectan datos personales; se solicitó a la oficina asesora de prensa la elaboración de la campaña publicitaria y los afiches y pendones para los avisos de privacidad; se realizaron sensibilizaciones en cada una de las dependencias del eje del Ministerio Público en los fundamentos de la Ley Habeas Data; se realizó una primera propuesta de política de tratamiento de datos personales sin conocer la existente elaborada por la Dirección de TIC y cargada en la página web institucional, motivo por el cual se está realizando una revisión a la política existente, con el fin de unificar criterios y actualizarla con base en la normatividad vigente; se creó el formato de autorización del tratamiento de datos personales como evidencia exigida por la Ley cuando se requiera recolectar datos sensibles o de NNA, el cual estará en todos los puntos de atención de la Entidad;  y finalmente, se actualizaron aquellos formatos ya existente en el Proceso de Promoción y Defensa de Derechos y SGC que también recolectan datos sensibles o de NNA (Se anexan evidencias). Respecto a los dos últimos puntos, los formatos aún no se han solicitado ante la Dirección de Planeación para actualizarse y cargarse en la intranet institucional.</t>
  </si>
  <si>
    <t>En primera instancia se realizó el análisis del impacto del riesgo de corrupción que presentaba en la zona de riesgo tanto inherente como residual una “zona de riesgo baja”, aspecto errado según la metodología del DAFP adoptada por la Entidad. Con base en lo anterior, se habló con el par de la Dirección de Planeación encargado de administrar el mapa de riesgos institucional, quien convocó a reunión para tocar varios temas relacionados, entre ellos el análisis del impacto de los riesgos de corrupción, donde se identificó un error en las fórmulas del archivo de Excel, por tanto, el par de la Dirección de Planeación realizó el ajuste correspondiente, el cual de inmediato corrigió la zona de riesgo pasando de baja a alta. Se anexa como evidencia el acta de la reunión, el correo del par de la Dirección de Planeación donde menciona el ajuste realizado y tanto el mapa de riesgos 2019 ajustado como el mapa de riesgos 2020 ya funcionando correctamente.</t>
  </si>
  <si>
    <t>Teniendo en cuenta que ya se había diseñado la matriz para diligenciar los servicios detallados y se había designado el responsable de la consolidación y depuración de esta información desde la Coordinación del Ministerio Público y los Derechos Humanos, se procedió con la respectiva consolidación y corrección de cada uno de los servicios prestados por las Delegadas, Dirección y Grupos de Gestión adscritos. Dado el cambio de funciones por el Acuerdo Distrital No. 755 de 2019, se solicitará la actualización de la información a cada dependencia y se procederá a enviar a la Dirección de Planeación para que brinden los lineamientos correspondientes, toda vez que este portafolio se deberá manejar desde su diseño y contenido a nivel institucional y no solo del eje del Ministerio Público y los Derechos Humanos.</t>
  </si>
  <si>
    <t xml:space="preserve">No se elaboró el cronograma de trabajo definido ni las reuniones con cada dependencia establecidas en las actividades No. 1 y 2 de la acción de mejora, pues se realizó un cambio en la forma de abordar esta recomendación. En primera instancia se elaboró una matriz en Excel para que cada dependencia adscrita al eje del Ministerio Público y los Derechos Humanos consolide desde el 2do trimestre del año 2020 sus SNC de manera mensual, teniendo en cuenta que en el primer trimestre se identificaron como se venía trabajando habitualmente (Se anexa evidencia). Lo anterior permitirá que mensualmente se identifiquen salidas no conformes adicionales a las ya identificadas desde el año 2019 en el ejercicio de la implementación del SGC. Una vez identificadas las nuevas SNC se actualizará la matriz de identificación y se reportará las veces que sea necesaria a la Dirección de Planeación cumpliendo con lo establecido en la actividad No. 3 de la acción de mejora. Cabe aclarar que con base en la recomendación textual dada en la auditoria interna se realizó una revisión detallada del proceso de conciliación, desde la radicación de la solicitud hasta la terminación de la audiencia de conciliación, concluyendo que no se identificaron SNC diferentes a las ya existentes (Se anexa evidencia), a su vez la Dirección de Conciliación con base en los controles que maneja en los actuales procedimientos e instructivos, no identificó SNC durante el primer trimestre del 2020 (Se anexa evidencia).  </t>
  </si>
  <si>
    <r>
      <t>1.</t>
    </r>
    <r>
      <rPr>
        <sz val="7"/>
        <rFont val="Times New Roman"/>
        <family val="1"/>
      </rPr>
      <t xml:space="preserve">       </t>
    </r>
    <r>
      <rPr>
        <sz val="7"/>
        <rFont val="Calibri"/>
        <family val="2"/>
      </rPr>
      <t>En primera medida se realizó una capacitación presencial en el mes de febrero con personal del edificio CAC, donde se enfatizó en que asistieran los referentes de cada dependencia adscrita al eje del Ministerio Público y los Derechos Humanos como personal competente en los temas del SGC y SGSST que facilita la transferencia de conocimiento al resto de sus compañeros (Se anexa evidencia). Por otra parte, se inició una campaña exclusiva para el eje del ministerio público y los derechos humanos vía correo electrónico, con el fin de fortalecer temas relacionados con la política de calidad, el proceso al que se pertenece, objetivos estratégicos, acceso al SGC en la intranet, entre otros (Se anexa evidencia). Finalmente, en reunión celebrada el 23 de enero del 2020 de inicio de la gestión, se realizó una presentación de toma de conciencia a todos los delegados, director y responsables de grupos, como responsables principales del desempeño del SGC y SGSST en todo el proceso de Promoción y Defensa de Derechos. Cabe aclarar que se continuará con la toma de conciencia a nivel del proceso, teniendo en cuenta los lineamientos que brinde la Dirección de Planeación desde su Plan de Sostenibilidad o de Mantenimiento del Sistema de Gestión de Calidad.</t>
    </r>
  </si>
  <si>
    <t>Se realizó con los referentes de cada dependencia adscrita al eje del Ministerio Público y los Derechos Humanos el análisis para conocer las prioridades a nivel de procedimientos e instructivos en cada una de ellas bajo el enfoque basado en procesos. Como resultado del análisis se definieron y elaboraron los siguientes procedimientos e instructivos los cuales se anexan como evidencia:
• Instructivo Alertas Tempranas
• Instructivo de Intervención del Ministerio Público ante Autoridades Especiales de Policía
• Instructivo de Intervención del Ministerio Público ante Secretaría de Movilidad
• Instructivo de Intervención del Ministerio Público ante Juzgados Civiles Municipales
• Instructivo de Taller de la Alegría
• Instructivo del Sistema RAPIV
• Instructivo de Ministerio Público en lo Penal
• Instructivo para el Uso del Formulario Manual de Requerimientos Ciudadanos
• Instructivo Instalación Desarrollo Conciliación
• Instructivo de Vigilancia y Atención en Salas del CTP
• Instructivo General de Medida de Protección
• Instructivo de Registro de personas en CTP 
• Procedimiento de Intervenciones
• Procedimiento de Conciliaciones
• Procedimiento Eventos, Capacitaciones y/o Sensibilizaciones
• Procedimiento Participación en Mesas, Comités y Consejos
• Procedimiento de Orientación y Asistencia al Derecho de Petición
Aun se encuentra pendiente solicitar el cargue de los documentos a la Dirección de Planeación y socializarlos con el personal pertinente.</t>
  </si>
  <si>
    <t xml:space="preserve">En primera instancia se diseñó la matriz para que cada una de las dependencias adscritas al eje del Ministerio Público y los Derechos Humanos describieran las necesidades de personal por profesión esperada, cantidad, tipo de cargo e indicando las funciones principales a desarrollar (Se anexa evidencias). Posteriormente se realizó la solicitud a las dependencias para que identificaran sus necesidades, diligenciaran la matriz y la enviarán a la Coordinación (Se anexa evidencia); finalmente, se realizó la consolidación de las necesidades de todo el eje, las cuales fueron revisadas y depuradas desde la Coordinación y posteriormente enviadas a la Dirección de Talento Humano y la Subdirección de Gestión Contratactual para que analicen la viabilidad y determinen las acciones pertinentes (Se anexan evidencias). Sobre esta acción es importante aclarar que el rediseño institucional brindó en el presente año trece (13) abogados para varias dependencias, los cuales pasaron de ser asistenciales a profesionales universitarios con el fin principal de ejercer como ministerios públicos. A su vez se espera a la fecha la incorporación de al menos trece (13) personas asistenciales por las vacantes que dejaron los ascensos de los abogados.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</si>
</sst>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3"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8"/>
      <name val="Arial"/>
      <family val="2"/>
    </font>
    <font>
      <sz val="9"/>
      <name val="Arial"/>
      <family val="2"/>
    </font>
    <font>
      <sz val="7"/>
      <name val="Arial"/>
      <family val="2"/>
    </font>
    <font>
      <sz val="7"/>
      <name val="Calibri"/>
      <family val="2"/>
    </font>
    <font>
      <sz val="7"/>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21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19" fillId="0" borderId="42" xfId="0" applyNumberFormat="1" applyFont="1" applyBorder="1" applyAlignment="1" applyProtection="1">
      <alignment horizontal="justify" vertical="center" wrapText="1"/>
      <protection locked="0"/>
    </xf>
    <xf numFmtId="49" fontId="19" fillId="0" borderId="28" xfId="0" applyNumberFormat="1" applyFont="1" applyBorder="1" applyAlignment="1" applyProtection="1">
      <alignment horizontal="justify" vertical="center" wrapText="1"/>
      <protection locked="0"/>
    </xf>
    <xf numFmtId="49" fontId="19" fillId="0" borderId="33" xfId="0" applyNumberFormat="1" applyFont="1" applyBorder="1" applyAlignment="1" applyProtection="1">
      <alignment horizontal="justify" vertical="center" wrapText="1"/>
      <protection locked="0"/>
    </xf>
    <xf numFmtId="49" fontId="19" fillId="0" borderId="31" xfId="0" applyNumberFormat="1" applyFont="1" applyBorder="1" applyAlignment="1" applyProtection="1">
      <alignment horizontal="justify" vertical="center" wrapText="1"/>
      <protection locked="0"/>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49" fontId="18" fillId="0" borderId="31" xfId="0" applyNumberFormat="1" applyFont="1" applyBorder="1" applyAlignment="1" applyProtection="1">
      <alignment horizontal="justify" vertical="center" wrapText="1"/>
      <protection locked="0"/>
    </xf>
    <xf numFmtId="49" fontId="0" fillId="0" borderId="30" xfId="0" applyNumberFormat="1" applyFont="1" applyBorder="1" applyAlignment="1" applyProtection="1">
      <alignment horizontal="center" vertical="center" wrapText="1"/>
      <protection locked="0"/>
    </xf>
    <xf numFmtId="49" fontId="0" fillId="0" borderId="31"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justify" vertical="center" wrapText="1"/>
      <protection locked="0"/>
    </xf>
    <xf numFmtId="1" fontId="0" fillId="0" borderId="33" xfId="0" applyNumberFormat="1" applyFont="1" applyBorder="1" applyAlignment="1" applyProtection="1">
      <alignment horizontal="justify" vertical="center" wrapText="1"/>
      <protection locked="0"/>
    </xf>
    <xf numFmtId="1" fontId="0" fillId="0" borderId="31" xfId="0" applyNumberFormat="1" applyFont="1" applyBorder="1" applyAlignment="1" applyProtection="1">
      <alignment horizontal="justify" vertical="center" wrapText="1"/>
      <protection locked="0"/>
    </xf>
    <xf numFmtId="49" fontId="20" fillId="0" borderId="39" xfId="0" applyNumberFormat="1" applyFont="1" applyBorder="1" applyAlignment="1" applyProtection="1">
      <alignment horizontal="justify" vertical="center"/>
      <protection locked="0"/>
    </xf>
    <xf numFmtId="49" fontId="20" fillId="0" borderId="33" xfId="0" applyNumberFormat="1" applyFont="1" applyBorder="1" applyAlignment="1" applyProtection="1">
      <alignment horizontal="justify" vertical="center"/>
      <protection locked="0"/>
    </xf>
    <xf numFmtId="49" fontId="20" fillId="0" borderId="31" xfId="0" applyNumberFormat="1" applyFont="1" applyBorder="1" applyAlignment="1" applyProtection="1">
      <alignment horizontal="justify" vertical="center"/>
      <protection locked="0"/>
    </xf>
    <xf numFmtId="49" fontId="20" fillId="0" borderId="31" xfId="0" applyNumberFormat="1" applyFont="1" applyBorder="1" applyAlignment="1" applyProtection="1">
      <alignment horizontal="justify" vertical="center" wrapText="1"/>
      <protection locked="0"/>
    </xf>
    <xf numFmtId="0" fontId="21" fillId="0" borderId="0" xfId="0" applyFont="1" applyAlignment="1">
      <alignment horizontal="justify"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1" fontId="3" fillId="0" borderId="10" xfId="0" applyNumberFormat="1" applyFont="1" applyFill="1" applyBorder="1" applyAlignment="1" applyProtection="1">
      <alignment horizontal="center" vertical="center"/>
      <protection locked="0"/>
    </xf>
    <xf numFmtId="49" fontId="3" fillId="0" borderId="56" xfId="0" applyNumberFormat="1" applyFont="1" applyFill="1" applyBorder="1" applyAlignment="1" applyProtection="1">
      <alignment horizontal="center" vertical="center" wrapText="1"/>
      <protection locked="0"/>
    </xf>
    <xf numFmtId="49" fontId="0" fillId="0" borderId="31" xfId="0" applyNumberFormat="1" applyFont="1" applyFill="1" applyBorder="1" applyAlignment="1" applyProtection="1">
      <alignment horizontal="center" vertical="center"/>
      <protection locked="0"/>
    </xf>
    <xf numFmtId="49" fontId="0" fillId="0" borderId="31" xfId="0" applyNumberFormat="1" applyFont="1" applyFill="1" applyBorder="1" applyAlignment="1" applyProtection="1">
      <alignment horizontal="center" vertical="center" wrapText="1"/>
      <protection locked="0"/>
    </xf>
    <xf numFmtId="49" fontId="3" fillId="0" borderId="59" xfId="0" applyNumberFormat="1" applyFont="1" applyFill="1" applyBorder="1" applyAlignment="1" applyProtection="1">
      <alignment horizontal="center" vertical="center" wrapText="1"/>
      <protection locked="0"/>
    </xf>
    <xf numFmtId="49" fontId="19" fillId="0" borderId="28" xfId="0" applyNumberFormat="1" applyFont="1" applyFill="1" applyBorder="1" applyAlignment="1" applyProtection="1">
      <alignment horizontal="justify" vertical="center" wrapText="1"/>
      <protection locked="0"/>
    </xf>
    <xf numFmtId="49" fontId="19" fillId="0" borderId="31" xfId="0" applyNumberFormat="1" applyFont="1" applyFill="1" applyBorder="1" applyAlignment="1" applyProtection="1">
      <alignment horizontal="justify" vertical="center" wrapText="1"/>
      <protection locked="0"/>
    </xf>
    <xf numFmtId="49" fontId="0" fillId="0" borderId="28" xfId="0" applyNumberFormat="1" applyFont="1" applyFill="1" applyBorder="1" applyAlignment="1" applyProtection="1">
      <alignment horizontal="justify" vertical="center"/>
      <protection locked="0"/>
    </xf>
    <xf numFmtId="49" fontId="0" fillId="0" borderId="26" xfId="0" applyNumberFormat="1" applyFont="1" applyFill="1" applyBorder="1" applyAlignment="1" applyProtection="1">
      <alignment horizontal="center" vertical="center" wrapText="1"/>
      <protection locked="0"/>
    </xf>
    <xf numFmtId="49" fontId="0" fillId="0" borderId="9" xfId="0" applyNumberFormat="1" applyFont="1" applyFill="1" applyBorder="1" applyAlignment="1" applyProtection="1">
      <alignment horizontal="center" vertical="center" wrapText="1"/>
      <protection locked="0"/>
    </xf>
    <xf numFmtId="14" fontId="0" fillId="0" borderId="2" xfId="0" applyNumberFormat="1" applyFont="1" applyFill="1" applyBorder="1" applyAlignment="1" applyProtection="1">
      <alignment horizontal="center" vertical="center"/>
      <protection locked="0"/>
    </xf>
    <xf numFmtId="1" fontId="0" fillId="0" borderId="34" xfId="0" applyNumberFormat="1" applyFont="1" applyFill="1" applyBorder="1" applyAlignment="1" applyProtection="1">
      <alignment horizontal="center" vertical="center"/>
      <protection locked="0"/>
    </xf>
    <xf numFmtId="1" fontId="0" fillId="0" borderId="31" xfId="0" applyNumberFormat="1" applyFont="1" applyFill="1" applyBorder="1" applyAlignment="1" applyProtection="1">
      <alignment horizontal="center" vertical="center" wrapText="1"/>
      <protection locked="0"/>
    </xf>
    <xf numFmtId="1" fontId="0" fillId="0" borderId="31" xfId="0" applyNumberFormat="1" applyFont="1" applyFill="1" applyBorder="1" applyAlignment="1" applyProtection="1">
      <alignment horizontal="center" vertical="center"/>
      <protection locked="0"/>
    </xf>
    <xf numFmtId="1" fontId="0" fillId="0" borderId="31" xfId="0" applyNumberFormat="1" applyFont="1" applyFill="1" applyBorder="1" applyAlignment="1" applyProtection="1">
      <alignment horizontal="justify" vertical="center" wrapText="1"/>
      <protection locked="0"/>
    </xf>
    <xf numFmtId="1" fontId="0" fillId="0" borderId="31" xfId="0" applyNumberFormat="1" applyFont="1" applyFill="1" applyBorder="1" applyAlignment="1" applyProtection="1">
      <alignment horizontal="justify" vertical="center"/>
      <protection locked="0"/>
    </xf>
    <xf numFmtId="14" fontId="0" fillId="0" borderId="31" xfId="0" applyNumberFormat="1" applyFont="1" applyFill="1" applyBorder="1" applyAlignment="1" applyProtection="1">
      <alignment horizontal="center" vertical="center"/>
      <protection locked="0"/>
    </xf>
    <xf numFmtId="9" fontId="0" fillId="0" borderId="31" xfId="1" applyFont="1" applyFill="1" applyBorder="1" applyAlignment="1" applyProtection="1">
      <alignment horizontal="center" vertical="center"/>
    </xf>
    <xf numFmtId="49" fontId="20" fillId="0" borderId="31" xfId="0" applyNumberFormat="1" applyFont="1" applyFill="1" applyBorder="1" applyAlignment="1" applyProtection="1">
      <alignment horizontal="justify" vertical="center" wrapText="1"/>
      <protection locked="0"/>
    </xf>
    <xf numFmtId="49" fontId="0" fillId="0" borderId="31" xfId="0" applyNumberFormat="1" applyFont="1" applyFill="1" applyBorder="1" applyAlignment="1" applyProtection="1">
      <alignment horizontal="justify" vertical="center"/>
      <protection locked="0"/>
    </xf>
    <xf numFmtId="49" fontId="20" fillId="0" borderId="31" xfId="0" applyNumberFormat="1" applyFont="1" applyFill="1" applyBorder="1" applyAlignment="1" applyProtection="1">
      <alignment horizontal="justify" vertical="center"/>
      <protection locked="0"/>
    </xf>
    <xf numFmtId="49" fontId="0" fillId="0" borderId="35" xfId="0" applyNumberFormat="1" applyFont="1" applyFill="1" applyBorder="1" applyAlignment="1" applyProtection="1">
      <alignment horizontal="justify" vertical="center"/>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46266</xdr:colOff>
      <xdr:row>1</xdr:row>
      <xdr:rowOff>146957</xdr:rowOff>
    </xdr:from>
    <xdr:to>
      <xdr:col>3</xdr:col>
      <xdr:colOff>81644</xdr:colOff>
      <xdr:row>4</xdr:row>
      <xdr:rowOff>156482</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46266" y="323850"/>
          <a:ext cx="1559378" cy="621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76"/>
  <sheetViews>
    <sheetView showGridLines="0" tabSelected="1" topLeftCell="B1" zoomScale="80" zoomScaleNormal="80" workbookViewId="0">
      <selection activeCell="B19" sqref="B19:O19"/>
    </sheetView>
  </sheetViews>
  <sheetFormatPr baseColWidth="10" defaultColWidth="0" defaultRowHeight="12.75" x14ac:dyDescent="0.2"/>
  <cols>
    <col min="1" max="1" width="2.42578125" style="62" hidden="1" customWidth="1"/>
    <col min="2" max="2" width="4.85546875" style="62" customWidth="1"/>
    <col min="3" max="3" width="18" style="62" customWidth="1"/>
    <col min="4" max="4" width="12.140625" style="38" customWidth="1"/>
    <col min="5" max="5" width="11.28515625" style="38" customWidth="1"/>
    <col min="6" max="6" width="15.5703125" style="38" customWidth="1"/>
    <col min="7" max="7" width="37" style="62" customWidth="1"/>
    <col min="8" max="8" width="92.5703125" style="62" customWidth="1"/>
    <col min="9" max="9" width="42" style="62" customWidth="1"/>
    <col min="10" max="10" width="17.28515625" style="38" customWidth="1"/>
    <col min="11" max="11" width="23.5703125" style="38" customWidth="1"/>
    <col min="12" max="12" width="21.28515625" style="38" customWidth="1"/>
    <col min="13" max="13" width="16.85546875" style="38" customWidth="1"/>
    <col min="14" max="14" width="11.28515625" style="38" customWidth="1"/>
    <col min="15" max="15" width="13.140625" style="38" customWidth="1"/>
    <col min="16" max="16" width="2.28515625" style="62" customWidth="1"/>
    <col min="17" max="17" width="0" style="62" hidden="1" customWidth="1"/>
    <col min="18" max="16384" width="11.7109375" style="62" hidden="1"/>
  </cols>
  <sheetData>
    <row r="1" spans="2:15" ht="13.5" thickBot="1" x14ac:dyDescent="0.25"/>
    <row r="2" spans="2:15" ht="15.75" customHeight="1" x14ac:dyDescent="0.2">
      <c r="B2" s="141"/>
      <c r="C2" s="142"/>
      <c r="D2" s="141" t="s">
        <v>32</v>
      </c>
      <c r="E2" s="162"/>
      <c r="F2" s="162"/>
      <c r="G2" s="162"/>
      <c r="H2" s="162"/>
      <c r="I2" s="162"/>
      <c r="J2" s="162"/>
      <c r="K2" s="162"/>
      <c r="L2" s="162"/>
      <c r="M2" s="142"/>
      <c r="N2" s="153" t="s">
        <v>71</v>
      </c>
      <c r="O2" s="154"/>
    </row>
    <row r="3" spans="2:15" ht="15.75" customHeight="1" x14ac:dyDescent="0.2">
      <c r="B3" s="143"/>
      <c r="C3" s="144"/>
      <c r="D3" s="143"/>
      <c r="E3" s="163"/>
      <c r="F3" s="163"/>
      <c r="G3" s="163"/>
      <c r="H3" s="163"/>
      <c r="I3" s="163"/>
      <c r="J3" s="163"/>
      <c r="K3" s="163"/>
      <c r="L3" s="163"/>
      <c r="M3" s="144"/>
      <c r="N3" s="58" t="s">
        <v>28</v>
      </c>
      <c r="O3" s="59" t="s">
        <v>29</v>
      </c>
    </row>
    <row r="4" spans="2:15" ht="15.75" customHeight="1" x14ac:dyDescent="0.2">
      <c r="B4" s="143"/>
      <c r="C4" s="144"/>
      <c r="D4" s="143"/>
      <c r="E4" s="163"/>
      <c r="F4" s="163"/>
      <c r="G4" s="163"/>
      <c r="H4" s="163"/>
      <c r="I4" s="163"/>
      <c r="J4" s="163"/>
      <c r="K4" s="163"/>
      <c r="L4" s="163"/>
      <c r="M4" s="144"/>
      <c r="N4" s="60">
        <v>4</v>
      </c>
      <c r="O4" s="71" t="s">
        <v>47</v>
      </c>
    </row>
    <row r="5" spans="2:15" ht="15.75" customHeight="1" x14ac:dyDescent="0.2">
      <c r="B5" s="143"/>
      <c r="C5" s="144"/>
      <c r="D5" s="143"/>
      <c r="E5" s="163"/>
      <c r="F5" s="163"/>
      <c r="G5" s="163"/>
      <c r="H5" s="163"/>
      <c r="I5" s="163"/>
      <c r="J5" s="163"/>
      <c r="K5" s="163"/>
      <c r="L5" s="163"/>
      <c r="M5" s="144"/>
      <c r="N5" s="155" t="s">
        <v>30</v>
      </c>
      <c r="O5" s="156"/>
    </row>
    <row r="6" spans="2:15" ht="15.75" customHeight="1" thickBot="1" x14ac:dyDescent="0.25">
      <c r="B6" s="145"/>
      <c r="C6" s="146"/>
      <c r="D6" s="145"/>
      <c r="E6" s="164"/>
      <c r="F6" s="164"/>
      <c r="G6" s="164"/>
      <c r="H6" s="164"/>
      <c r="I6" s="164"/>
      <c r="J6" s="164"/>
      <c r="K6" s="164"/>
      <c r="L6" s="164"/>
      <c r="M6" s="146"/>
      <c r="N6" s="157">
        <v>43740</v>
      </c>
      <c r="O6" s="158"/>
    </row>
    <row r="7" spans="2:15" ht="7.5" customHeight="1" thickBot="1" x14ac:dyDescent="0.25">
      <c r="B7" s="61"/>
      <c r="C7" s="61"/>
      <c r="D7" s="10"/>
      <c r="E7" s="10"/>
      <c r="F7" s="10"/>
      <c r="G7" s="10"/>
      <c r="H7" s="10"/>
      <c r="I7" s="10"/>
      <c r="J7" s="10"/>
      <c r="K7" s="10"/>
      <c r="L7" s="10"/>
      <c r="M7" s="10"/>
      <c r="N7" s="10"/>
      <c r="O7" s="10"/>
    </row>
    <row r="8" spans="2:15" ht="48.75" customHeight="1" thickBot="1" x14ac:dyDescent="0.25">
      <c r="B8" s="159" t="s">
        <v>57</v>
      </c>
      <c r="C8" s="160"/>
      <c r="D8" s="160"/>
      <c r="E8" s="160"/>
      <c r="F8" s="160"/>
      <c r="G8" s="160"/>
      <c r="H8" s="160"/>
      <c r="I8" s="160"/>
      <c r="J8" s="160"/>
      <c r="K8" s="160"/>
      <c r="L8" s="160"/>
      <c r="M8" s="160"/>
      <c r="N8" s="160"/>
      <c r="O8" s="161"/>
    </row>
    <row r="9" spans="2:15" ht="48.75" customHeight="1" thickBot="1" x14ac:dyDescent="0.25">
      <c r="B9" s="165" t="s">
        <v>56</v>
      </c>
      <c r="C9" s="166"/>
      <c r="D9" s="166"/>
      <c r="E9" s="166"/>
      <c r="F9" s="166"/>
      <c r="G9" s="166"/>
      <c r="H9" s="166"/>
      <c r="I9" s="166"/>
      <c r="J9" s="166"/>
      <c r="K9" s="166"/>
      <c r="L9" s="166"/>
      <c r="M9" s="166"/>
      <c r="N9" s="166"/>
      <c r="O9" s="167"/>
    </row>
    <row r="10" spans="2:15" ht="30.75" customHeight="1" thickBot="1" x14ac:dyDescent="0.25">
      <c r="B10" s="149" t="s">
        <v>5</v>
      </c>
      <c r="C10" s="136" t="s">
        <v>31</v>
      </c>
      <c r="D10" s="147" t="s">
        <v>38</v>
      </c>
      <c r="E10" s="147" t="s">
        <v>4</v>
      </c>
      <c r="F10" s="140" t="s">
        <v>53</v>
      </c>
      <c r="G10" s="140"/>
      <c r="H10" s="136" t="s">
        <v>75</v>
      </c>
      <c r="I10" s="136" t="s">
        <v>73</v>
      </c>
      <c r="J10" s="138" t="s">
        <v>45</v>
      </c>
      <c r="K10" s="138" t="s">
        <v>52</v>
      </c>
      <c r="L10" s="168" t="s">
        <v>11</v>
      </c>
      <c r="M10" s="172" t="s">
        <v>1</v>
      </c>
      <c r="N10" s="170" t="s">
        <v>3</v>
      </c>
      <c r="O10" s="171"/>
    </row>
    <row r="11" spans="2:15" ht="50.25" customHeight="1" thickBot="1" x14ac:dyDescent="0.25">
      <c r="B11" s="150"/>
      <c r="C11" s="137"/>
      <c r="D11" s="148"/>
      <c r="E11" s="148"/>
      <c r="F11" s="52" t="s">
        <v>39</v>
      </c>
      <c r="G11" s="53" t="s">
        <v>54</v>
      </c>
      <c r="H11" s="137"/>
      <c r="I11" s="137"/>
      <c r="J11" s="139"/>
      <c r="K11" s="139"/>
      <c r="L11" s="169"/>
      <c r="M11" s="173"/>
      <c r="N11" s="24" t="s">
        <v>2</v>
      </c>
      <c r="O11" s="56" t="s">
        <v>46</v>
      </c>
    </row>
    <row r="12" spans="2:15" ht="105" customHeight="1" x14ac:dyDescent="0.2">
      <c r="B12" s="23">
        <v>1</v>
      </c>
      <c r="C12" s="110" t="s">
        <v>16</v>
      </c>
      <c r="D12" s="72" t="s">
        <v>36</v>
      </c>
      <c r="E12" s="126" t="s">
        <v>41</v>
      </c>
      <c r="F12" s="117" t="s">
        <v>51</v>
      </c>
      <c r="G12" s="119" t="s">
        <v>76</v>
      </c>
      <c r="H12" s="121" t="s">
        <v>77</v>
      </c>
      <c r="I12" s="107" t="s">
        <v>78</v>
      </c>
      <c r="J12" s="123" t="s">
        <v>81</v>
      </c>
      <c r="K12" s="69" t="s">
        <v>82</v>
      </c>
      <c r="L12" s="69" t="s">
        <v>79</v>
      </c>
      <c r="M12" s="69" t="s">
        <v>80</v>
      </c>
      <c r="N12" s="19">
        <v>43831</v>
      </c>
      <c r="O12" s="19">
        <v>43905</v>
      </c>
    </row>
    <row r="13" spans="2:15" ht="88.5" customHeight="1" x14ac:dyDescent="0.2">
      <c r="B13" s="20">
        <v>2</v>
      </c>
      <c r="C13" s="111" t="s">
        <v>16</v>
      </c>
      <c r="D13" s="73" t="s">
        <v>36</v>
      </c>
      <c r="E13" s="127" t="s">
        <v>41</v>
      </c>
      <c r="F13" s="118" t="s">
        <v>51</v>
      </c>
      <c r="G13" s="120" t="s">
        <v>83</v>
      </c>
      <c r="H13" s="122" t="s">
        <v>84</v>
      </c>
      <c r="I13" s="105" t="s">
        <v>85</v>
      </c>
      <c r="J13" s="124" t="s">
        <v>86</v>
      </c>
      <c r="K13" s="69" t="s">
        <v>82</v>
      </c>
      <c r="L13" s="69" t="s">
        <v>79</v>
      </c>
      <c r="M13" s="69" t="s">
        <v>80</v>
      </c>
      <c r="N13" s="19">
        <v>43831</v>
      </c>
      <c r="O13" s="19">
        <v>43905</v>
      </c>
    </row>
    <row r="14" spans="2:15" ht="129" customHeight="1" x14ac:dyDescent="0.2">
      <c r="B14" s="20">
        <v>3</v>
      </c>
      <c r="C14" s="111" t="s">
        <v>16</v>
      </c>
      <c r="D14" s="73" t="s">
        <v>36</v>
      </c>
      <c r="E14" s="127" t="s">
        <v>41</v>
      </c>
      <c r="F14" s="118" t="s">
        <v>51</v>
      </c>
      <c r="G14" s="120" t="s">
        <v>87</v>
      </c>
      <c r="H14" s="122" t="s">
        <v>88</v>
      </c>
      <c r="I14" s="105" t="s">
        <v>89</v>
      </c>
      <c r="J14" s="124" t="s">
        <v>90</v>
      </c>
      <c r="K14" s="69" t="s">
        <v>82</v>
      </c>
      <c r="L14" s="69" t="s">
        <v>79</v>
      </c>
      <c r="M14" s="69" t="s">
        <v>80</v>
      </c>
      <c r="N14" s="19">
        <v>43831</v>
      </c>
      <c r="O14" s="19">
        <v>43905</v>
      </c>
    </row>
    <row r="15" spans="2:15" ht="177" customHeight="1" x14ac:dyDescent="0.2">
      <c r="B15" s="20">
        <v>4</v>
      </c>
      <c r="C15" s="111" t="s">
        <v>16</v>
      </c>
      <c r="D15" s="73" t="s">
        <v>36</v>
      </c>
      <c r="E15" s="127" t="s">
        <v>41</v>
      </c>
      <c r="F15" s="118" t="s">
        <v>51</v>
      </c>
      <c r="G15" s="120" t="s">
        <v>91</v>
      </c>
      <c r="H15" s="122" t="s">
        <v>92</v>
      </c>
      <c r="I15" s="105" t="s">
        <v>93</v>
      </c>
      <c r="J15" s="124" t="s">
        <v>94</v>
      </c>
      <c r="K15" s="69" t="s">
        <v>82</v>
      </c>
      <c r="L15" s="69" t="s">
        <v>79</v>
      </c>
      <c r="M15" s="69" t="s">
        <v>80</v>
      </c>
      <c r="N15" s="19">
        <v>43831</v>
      </c>
      <c r="O15" s="19">
        <v>43905</v>
      </c>
    </row>
    <row r="16" spans="2:15" ht="151.5" customHeight="1" x14ac:dyDescent="0.2">
      <c r="B16" s="20">
        <v>5</v>
      </c>
      <c r="C16" s="111" t="s">
        <v>16</v>
      </c>
      <c r="D16" s="73" t="s">
        <v>36</v>
      </c>
      <c r="E16" s="127" t="s">
        <v>41</v>
      </c>
      <c r="F16" s="118" t="s">
        <v>51</v>
      </c>
      <c r="G16" s="120" t="s">
        <v>95</v>
      </c>
      <c r="H16" s="122" t="s">
        <v>96</v>
      </c>
      <c r="I16" s="105" t="s">
        <v>97</v>
      </c>
      <c r="J16" s="124" t="s">
        <v>98</v>
      </c>
      <c r="K16" s="69" t="s">
        <v>82</v>
      </c>
      <c r="L16" s="69" t="s">
        <v>79</v>
      </c>
      <c r="M16" s="69" t="s">
        <v>80</v>
      </c>
      <c r="N16" s="19">
        <v>43831</v>
      </c>
      <c r="O16" s="19">
        <v>43905</v>
      </c>
    </row>
    <row r="17" spans="2:15" ht="110.25" customHeight="1" x14ac:dyDescent="0.2">
      <c r="B17" s="20">
        <v>6</v>
      </c>
      <c r="C17" s="111" t="s">
        <v>16</v>
      </c>
      <c r="D17" s="73" t="s">
        <v>36</v>
      </c>
      <c r="E17" s="127" t="s">
        <v>41</v>
      </c>
      <c r="F17" s="118" t="s">
        <v>51</v>
      </c>
      <c r="G17" s="120" t="s">
        <v>99</v>
      </c>
      <c r="H17" s="122" t="s">
        <v>100</v>
      </c>
      <c r="I17" s="105" t="s">
        <v>101</v>
      </c>
      <c r="J17" s="124" t="s">
        <v>102</v>
      </c>
      <c r="K17" s="69" t="s">
        <v>82</v>
      </c>
      <c r="L17" s="69" t="s">
        <v>79</v>
      </c>
      <c r="M17" s="69" t="s">
        <v>80</v>
      </c>
      <c r="N17" s="19">
        <v>43831</v>
      </c>
      <c r="O17" s="19">
        <v>43905</v>
      </c>
    </row>
    <row r="18" spans="2:15" ht="409.5" customHeight="1" x14ac:dyDescent="0.2">
      <c r="B18" s="20">
        <v>7</v>
      </c>
      <c r="C18" s="111" t="s">
        <v>16</v>
      </c>
      <c r="D18" s="73" t="s">
        <v>36</v>
      </c>
      <c r="E18" s="127" t="s">
        <v>41</v>
      </c>
      <c r="F18" s="118" t="s">
        <v>51</v>
      </c>
      <c r="G18" s="120" t="s">
        <v>103</v>
      </c>
      <c r="H18" s="125" t="s">
        <v>105</v>
      </c>
      <c r="I18" s="105" t="s">
        <v>104</v>
      </c>
      <c r="J18" s="124" t="s">
        <v>106</v>
      </c>
      <c r="K18" s="69" t="s">
        <v>82</v>
      </c>
      <c r="L18" s="69" t="s">
        <v>79</v>
      </c>
      <c r="M18" s="69" t="s">
        <v>80</v>
      </c>
      <c r="N18" s="19">
        <v>43831</v>
      </c>
      <c r="O18" s="19">
        <v>43905</v>
      </c>
    </row>
    <row r="19" spans="2:15" ht="338.25" customHeight="1" x14ac:dyDescent="0.2">
      <c r="B19" s="197">
        <v>8</v>
      </c>
      <c r="C19" s="198" t="s">
        <v>16</v>
      </c>
      <c r="D19" s="199" t="s">
        <v>36</v>
      </c>
      <c r="E19" s="200" t="s">
        <v>41</v>
      </c>
      <c r="F19" s="201" t="s">
        <v>50</v>
      </c>
      <c r="G19" s="202" t="s">
        <v>107</v>
      </c>
      <c r="H19" s="203" t="s">
        <v>108</v>
      </c>
      <c r="I19" s="204" t="s">
        <v>109</v>
      </c>
      <c r="J19" s="205" t="s">
        <v>110</v>
      </c>
      <c r="K19" s="206" t="s">
        <v>82</v>
      </c>
      <c r="L19" s="206" t="s">
        <v>79</v>
      </c>
      <c r="M19" s="206" t="s">
        <v>80</v>
      </c>
      <c r="N19" s="207">
        <v>43831</v>
      </c>
      <c r="O19" s="207">
        <v>43905</v>
      </c>
    </row>
    <row r="20" spans="2:15" ht="9.75" customHeight="1" x14ac:dyDescent="0.2">
      <c r="B20" s="20"/>
      <c r="C20" s="111"/>
      <c r="D20" s="73"/>
      <c r="E20" s="73"/>
      <c r="F20" s="113"/>
      <c r="G20" s="104"/>
      <c r="H20" s="108"/>
      <c r="I20" s="105"/>
      <c r="J20" s="64"/>
      <c r="K20" s="65"/>
      <c r="L20" s="65"/>
      <c r="M20" s="68"/>
      <c r="N20" s="4"/>
      <c r="O20" s="4"/>
    </row>
    <row r="21" spans="2:15" ht="9.75" customHeight="1" x14ac:dyDescent="0.2">
      <c r="B21" s="20"/>
      <c r="C21" s="111"/>
      <c r="D21" s="73"/>
      <c r="E21" s="73"/>
      <c r="F21" s="113"/>
      <c r="G21" s="104"/>
      <c r="H21" s="108"/>
      <c r="I21" s="105"/>
      <c r="J21" s="64"/>
      <c r="K21" s="65"/>
      <c r="L21" s="65"/>
      <c r="M21" s="68"/>
      <c r="N21" s="4"/>
      <c r="O21" s="4"/>
    </row>
    <row r="22" spans="2:15" ht="9.75" customHeight="1" x14ac:dyDescent="0.2">
      <c r="B22" s="20"/>
      <c r="C22" s="111"/>
      <c r="D22" s="73"/>
      <c r="E22" s="73"/>
      <c r="F22" s="113"/>
      <c r="G22" s="104"/>
      <c r="H22" s="108"/>
      <c r="I22" s="105"/>
      <c r="J22" s="64"/>
      <c r="K22" s="65"/>
      <c r="L22" s="65"/>
      <c r="M22" s="68"/>
      <c r="N22" s="4"/>
      <c r="O22" s="4"/>
    </row>
    <row r="23" spans="2:15" ht="9.75" customHeight="1" x14ac:dyDescent="0.2">
      <c r="B23" s="20"/>
      <c r="C23" s="111"/>
      <c r="D23" s="73"/>
      <c r="E23" s="73"/>
      <c r="F23" s="113"/>
      <c r="G23" s="104"/>
      <c r="H23" s="108"/>
      <c r="I23" s="105"/>
      <c r="J23" s="64"/>
      <c r="K23" s="65"/>
      <c r="L23" s="65"/>
      <c r="M23" s="68"/>
      <c r="N23" s="4"/>
      <c r="O23" s="4"/>
    </row>
    <row r="24" spans="2:15" ht="9.75" customHeight="1" x14ac:dyDescent="0.2">
      <c r="B24" s="20"/>
      <c r="C24" s="111"/>
      <c r="D24" s="73"/>
      <c r="E24" s="73"/>
      <c r="F24" s="113"/>
      <c r="G24" s="104"/>
      <c r="H24" s="108"/>
      <c r="I24" s="105"/>
      <c r="J24" s="64"/>
      <c r="K24" s="65"/>
      <c r="L24" s="65"/>
      <c r="M24" s="68"/>
      <c r="N24" s="4"/>
      <c r="O24" s="4"/>
    </row>
    <row r="25" spans="2:15" ht="9.75" customHeight="1" x14ac:dyDescent="0.2">
      <c r="B25" s="20"/>
      <c r="C25" s="111"/>
      <c r="D25" s="73"/>
      <c r="E25" s="73"/>
      <c r="F25" s="113"/>
      <c r="G25" s="104"/>
      <c r="H25" s="108"/>
      <c r="I25" s="105"/>
      <c r="J25" s="64"/>
      <c r="K25" s="65"/>
      <c r="L25" s="65"/>
      <c r="M25" s="68"/>
      <c r="N25" s="4"/>
      <c r="O25" s="4"/>
    </row>
    <row r="26" spans="2:15" ht="9.75" customHeight="1" x14ac:dyDescent="0.2">
      <c r="B26" s="20"/>
      <c r="C26" s="111"/>
      <c r="D26" s="73"/>
      <c r="E26" s="73"/>
      <c r="F26" s="113"/>
      <c r="G26" s="104"/>
      <c r="H26" s="108"/>
      <c r="I26" s="105"/>
      <c r="J26" s="64"/>
      <c r="K26" s="65"/>
      <c r="L26" s="65"/>
      <c r="M26" s="68"/>
      <c r="N26" s="4"/>
      <c r="O26" s="4"/>
    </row>
    <row r="27" spans="2:15" ht="9.75" customHeight="1" x14ac:dyDescent="0.2">
      <c r="B27" s="20"/>
      <c r="C27" s="111"/>
      <c r="D27" s="73"/>
      <c r="E27" s="73"/>
      <c r="F27" s="113"/>
      <c r="G27" s="104"/>
      <c r="H27" s="108"/>
      <c r="I27" s="105"/>
      <c r="J27" s="64"/>
      <c r="K27" s="65"/>
      <c r="L27" s="65"/>
      <c r="M27" s="68"/>
      <c r="N27" s="4"/>
      <c r="O27" s="4"/>
    </row>
    <row r="28" spans="2:15" ht="9.75" customHeight="1" x14ac:dyDescent="0.2">
      <c r="B28" s="20"/>
      <c r="C28" s="111"/>
      <c r="D28" s="73"/>
      <c r="E28" s="73"/>
      <c r="F28" s="113"/>
      <c r="G28" s="104"/>
      <c r="H28" s="108"/>
      <c r="I28" s="105"/>
      <c r="J28" s="64"/>
      <c r="K28" s="65"/>
      <c r="L28" s="65"/>
      <c r="M28" s="68"/>
      <c r="N28" s="4"/>
      <c r="O28" s="4"/>
    </row>
    <row r="29" spans="2:15" ht="9.75" customHeight="1" x14ac:dyDescent="0.2">
      <c r="B29" s="20"/>
      <c r="C29" s="111"/>
      <c r="D29" s="73"/>
      <c r="E29" s="73"/>
      <c r="F29" s="113"/>
      <c r="G29" s="104"/>
      <c r="H29" s="108"/>
      <c r="I29" s="105"/>
      <c r="J29" s="64"/>
      <c r="K29" s="65"/>
      <c r="L29" s="65"/>
      <c r="M29" s="68"/>
      <c r="N29" s="4"/>
      <c r="O29" s="4"/>
    </row>
    <row r="30" spans="2:15" ht="9.75" customHeight="1" x14ac:dyDescent="0.2">
      <c r="B30" s="20"/>
      <c r="C30" s="111"/>
      <c r="D30" s="73"/>
      <c r="E30" s="73"/>
      <c r="F30" s="113"/>
      <c r="G30" s="104"/>
      <c r="H30" s="108"/>
      <c r="I30" s="105"/>
      <c r="J30" s="64"/>
      <c r="K30" s="65"/>
      <c r="L30" s="65"/>
      <c r="M30" s="68"/>
      <c r="N30" s="4"/>
      <c r="O30" s="4"/>
    </row>
    <row r="31" spans="2:15" ht="9.75" customHeight="1" x14ac:dyDescent="0.2">
      <c r="B31" s="20"/>
      <c r="C31" s="111"/>
      <c r="D31" s="73"/>
      <c r="E31" s="73"/>
      <c r="F31" s="113"/>
      <c r="G31" s="104"/>
      <c r="H31" s="108"/>
      <c r="I31" s="105"/>
      <c r="J31" s="64"/>
      <c r="K31" s="65"/>
      <c r="L31" s="65"/>
      <c r="M31" s="68"/>
      <c r="N31" s="4"/>
      <c r="O31" s="4"/>
    </row>
    <row r="32" spans="2:15" ht="9.75" customHeight="1" x14ac:dyDescent="0.2">
      <c r="B32" s="20"/>
      <c r="C32" s="111"/>
      <c r="D32" s="73"/>
      <c r="E32" s="73"/>
      <c r="F32" s="113"/>
      <c r="G32" s="104"/>
      <c r="H32" s="108"/>
      <c r="I32" s="105"/>
      <c r="J32" s="64"/>
      <c r="K32" s="65"/>
      <c r="L32" s="65"/>
      <c r="M32" s="68"/>
      <c r="N32" s="4"/>
      <c r="O32" s="4"/>
    </row>
    <row r="33" spans="2:15" ht="9.75" customHeight="1" x14ac:dyDescent="0.2">
      <c r="B33" s="20"/>
      <c r="C33" s="111"/>
      <c r="D33" s="73"/>
      <c r="E33" s="73"/>
      <c r="F33" s="113"/>
      <c r="G33" s="104"/>
      <c r="H33" s="108"/>
      <c r="I33" s="105"/>
      <c r="J33" s="64"/>
      <c r="K33" s="65"/>
      <c r="L33" s="65"/>
      <c r="M33" s="68"/>
      <c r="N33" s="4"/>
      <c r="O33" s="4"/>
    </row>
    <row r="34" spans="2:15" ht="9.75" customHeight="1" x14ac:dyDescent="0.2">
      <c r="B34" s="20"/>
      <c r="C34" s="111"/>
      <c r="D34" s="73"/>
      <c r="E34" s="73"/>
      <c r="F34" s="113"/>
      <c r="G34" s="104"/>
      <c r="H34" s="108"/>
      <c r="I34" s="105"/>
      <c r="J34" s="64"/>
      <c r="K34" s="65"/>
      <c r="L34" s="65"/>
      <c r="M34" s="68"/>
      <c r="N34" s="4"/>
      <c r="O34" s="4"/>
    </row>
    <row r="35" spans="2:15" ht="9.75" customHeight="1" x14ac:dyDescent="0.2">
      <c r="B35" s="20"/>
      <c r="C35" s="111"/>
      <c r="D35" s="73"/>
      <c r="E35" s="73"/>
      <c r="F35" s="113"/>
      <c r="G35" s="104"/>
      <c r="H35" s="108"/>
      <c r="I35" s="105"/>
      <c r="J35" s="64"/>
      <c r="K35" s="65"/>
      <c r="L35" s="65"/>
      <c r="M35" s="68"/>
      <c r="N35" s="4"/>
      <c r="O35" s="4"/>
    </row>
    <row r="36" spans="2:15" ht="9.75" customHeight="1" x14ac:dyDescent="0.2">
      <c r="B36" s="20"/>
      <c r="C36" s="111"/>
      <c r="D36" s="73"/>
      <c r="E36" s="73"/>
      <c r="F36" s="113"/>
      <c r="G36" s="104"/>
      <c r="H36" s="108"/>
      <c r="I36" s="105"/>
      <c r="J36" s="64"/>
      <c r="K36" s="65"/>
      <c r="L36" s="65"/>
      <c r="M36" s="68"/>
      <c r="N36" s="4"/>
      <c r="O36" s="4"/>
    </row>
    <row r="37" spans="2:15" ht="9.75" customHeight="1" x14ac:dyDescent="0.2">
      <c r="B37" s="20"/>
      <c r="C37" s="111"/>
      <c r="D37" s="73"/>
      <c r="E37" s="73"/>
      <c r="F37" s="113"/>
      <c r="G37" s="104"/>
      <c r="H37" s="108"/>
      <c r="I37" s="105"/>
      <c r="J37" s="64"/>
      <c r="K37" s="65"/>
      <c r="L37" s="65"/>
      <c r="M37" s="68"/>
      <c r="N37" s="4"/>
      <c r="O37" s="4"/>
    </row>
    <row r="38" spans="2:15" ht="9.75" customHeight="1" x14ac:dyDescent="0.2">
      <c r="B38" s="20"/>
      <c r="C38" s="111"/>
      <c r="D38" s="73"/>
      <c r="E38" s="73"/>
      <c r="F38" s="113"/>
      <c r="G38" s="104"/>
      <c r="H38" s="108"/>
      <c r="I38" s="105"/>
      <c r="J38" s="64"/>
      <c r="K38" s="65"/>
      <c r="L38" s="65"/>
      <c r="M38" s="68"/>
      <c r="N38" s="4"/>
      <c r="O38" s="4"/>
    </row>
    <row r="39" spans="2:15" ht="9.75" customHeight="1" x14ac:dyDescent="0.2">
      <c r="B39" s="20"/>
      <c r="C39" s="111"/>
      <c r="D39" s="73"/>
      <c r="E39" s="73"/>
      <c r="F39" s="113"/>
      <c r="G39" s="104"/>
      <c r="H39" s="108"/>
      <c r="I39" s="105"/>
      <c r="J39" s="64"/>
      <c r="K39" s="65"/>
      <c r="L39" s="65"/>
      <c r="M39" s="68"/>
      <c r="N39" s="4"/>
      <c r="O39" s="4"/>
    </row>
    <row r="40" spans="2:15" ht="9.75" customHeight="1" x14ac:dyDescent="0.2">
      <c r="B40" s="20"/>
      <c r="C40" s="111"/>
      <c r="D40" s="73"/>
      <c r="E40" s="73"/>
      <c r="F40" s="113"/>
      <c r="G40" s="105"/>
      <c r="H40" s="108"/>
      <c r="I40" s="105"/>
      <c r="J40" s="64"/>
      <c r="K40" s="65"/>
      <c r="L40" s="68"/>
      <c r="M40" s="68"/>
      <c r="N40" s="4"/>
      <c r="O40" s="4"/>
    </row>
    <row r="41" spans="2:15" ht="9" customHeight="1" thickBot="1" x14ac:dyDescent="0.25">
      <c r="B41" s="21"/>
      <c r="C41" s="112"/>
      <c r="D41" s="74"/>
      <c r="E41" s="74"/>
      <c r="F41" s="114"/>
      <c r="G41" s="106"/>
      <c r="H41" s="109"/>
      <c r="I41" s="106"/>
      <c r="J41" s="66"/>
      <c r="K41" s="67"/>
      <c r="L41" s="67"/>
      <c r="M41" s="70"/>
      <c r="N41" s="3"/>
      <c r="O41" s="3"/>
    </row>
    <row r="42" spans="2:15" ht="39" customHeight="1" x14ac:dyDescent="0.2">
      <c r="B42" s="151" t="s">
        <v>7</v>
      </c>
      <c r="C42" s="151"/>
      <c r="D42" s="152"/>
      <c r="E42" s="152"/>
      <c r="F42" s="151"/>
      <c r="G42" s="151"/>
      <c r="H42" s="152"/>
      <c r="I42" s="151"/>
      <c r="J42" s="151"/>
      <c r="K42" s="151"/>
      <c r="L42" s="151"/>
      <c r="M42" s="151"/>
      <c r="N42" s="151"/>
      <c r="O42" s="151"/>
    </row>
    <row r="49" spans="4:17" ht="69.75" customHeight="1" x14ac:dyDescent="0.2"/>
    <row r="50" spans="4:17" s="63" customFormat="1" ht="42" customHeight="1" x14ac:dyDescent="0.2">
      <c r="D50" s="39"/>
      <c r="E50" s="39"/>
      <c r="F50" s="39"/>
      <c r="J50" s="39"/>
      <c r="K50" s="39"/>
      <c r="L50" s="39"/>
      <c r="M50" s="39"/>
      <c r="N50" s="39"/>
      <c r="O50" s="39"/>
    </row>
    <row r="51" spans="4:17" s="63" customFormat="1" ht="28.5" customHeight="1" x14ac:dyDescent="0.2">
      <c r="D51" s="39"/>
      <c r="E51" s="39"/>
      <c r="F51" s="39"/>
      <c r="J51" s="39"/>
      <c r="K51" s="39"/>
      <c r="L51" s="39"/>
      <c r="M51" s="39"/>
      <c r="N51" s="39"/>
      <c r="O51" s="39"/>
    </row>
    <row r="52" spans="4:17" s="63" customFormat="1" ht="38.25" customHeight="1" x14ac:dyDescent="0.2">
      <c r="D52" s="39"/>
      <c r="E52" s="39"/>
      <c r="F52" s="39"/>
      <c r="J52" s="39"/>
      <c r="K52" s="39"/>
      <c r="L52" s="39"/>
      <c r="M52" s="39"/>
      <c r="N52" s="39"/>
      <c r="O52" s="39"/>
    </row>
    <row r="53" spans="4:17" s="63" customFormat="1" ht="53.25" customHeight="1" x14ac:dyDescent="0.2">
      <c r="D53" s="39"/>
      <c r="E53" s="39"/>
      <c r="F53" s="39"/>
      <c r="J53" s="39"/>
      <c r="K53" s="39"/>
      <c r="L53" s="39"/>
      <c r="M53" s="39"/>
      <c r="N53" s="39"/>
      <c r="O53" s="39"/>
    </row>
    <row r="54" spans="4:17" s="63" customFormat="1" ht="30.75" customHeight="1" x14ac:dyDescent="0.2">
      <c r="D54" s="39"/>
      <c r="E54" s="39"/>
      <c r="F54" s="39"/>
      <c r="J54" s="39"/>
      <c r="K54" s="39"/>
      <c r="L54" s="39"/>
      <c r="M54" s="39"/>
      <c r="N54" s="39"/>
      <c r="O54" s="39"/>
    </row>
    <row r="55" spans="4:17" s="63" customFormat="1" ht="36" customHeight="1" x14ac:dyDescent="0.2">
      <c r="D55" s="39"/>
      <c r="E55" s="39"/>
      <c r="F55" s="39"/>
      <c r="J55" s="39"/>
      <c r="K55" s="39"/>
      <c r="L55" s="39"/>
      <c r="M55" s="39"/>
      <c r="N55" s="39"/>
      <c r="O55" s="39"/>
    </row>
    <row r="56" spans="4:17" s="63" customFormat="1" ht="38.25" customHeight="1" x14ac:dyDescent="0.2">
      <c r="D56" s="39"/>
      <c r="E56" s="39"/>
      <c r="F56" s="39"/>
      <c r="J56" s="39"/>
      <c r="K56" s="39"/>
      <c r="L56" s="39"/>
      <c r="M56" s="39"/>
      <c r="N56" s="39"/>
      <c r="O56" s="39"/>
    </row>
    <row r="57" spans="4:17" s="63" customFormat="1" ht="43.5" customHeight="1" x14ac:dyDescent="0.2">
      <c r="D57" s="39"/>
      <c r="E57" s="39"/>
      <c r="F57" s="39"/>
      <c r="J57" s="39"/>
      <c r="K57" s="39"/>
      <c r="L57" s="39"/>
      <c r="M57" s="39"/>
      <c r="N57" s="39"/>
      <c r="O57" s="39"/>
    </row>
    <row r="58" spans="4:17" s="63" customFormat="1" ht="37.5" customHeight="1" x14ac:dyDescent="0.2">
      <c r="D58" s="39"/>
      <c r="E58" s="39"/>
      <c r="F58" s="39"/>
      <c r="J58" s="39"/>
      <c r="K58" s="39"/>
      <c r="L58" s="39"/>
      <c r="M58" s="39"/>
      <c r="N58" s="39"/>
      <c r="O58" s="39"/>
    </row>
    <row r="59" spans="4:17" s="63" customFormat="1" ht="52.5" customHeight="1" x14ac:dyDescent="0.2">
      <c r="D59" s="39"/>
      <c r="E59" s="39"/>
      <c r="F59" s="39"/>
      <c r="J59" s="39"/>
      <c r="K59" s="39"/>
      <c r="L59" s="39"/>
      <c r="M59" s="39"/>
      <c r="N59" s="39"/>
      <c r="O59" s="39"/>
    </row>
    <row r="60" spans="4:17" s="63" customFormat="1" ht="43.5" customHeight="1" x14ac:dyDescent="0.2">
      <c r="D60" s="39"/>
      <c r="E60" s="39"/>
      <c r="F60" s="39"/>
      <c r="J60" s="39"/>
      <c r="K60" s="39"/>
      <c r="L60" s="39"/>
      <c r="M60" s="39"/>
      <c r="N60" s="39"/>
      <c r="O60" s="39"/>
    </row>
    <row r="61" spans="4:17" s="63" customFormat="1" ht="33.75" customHeight="1" x14ac:dyDescent="0.2">
      <c r="D61" s="39"/>
      <c r="E61" s="39"/>
      <c r="F61" s="39"/>
      <c r="J61" s="39"/>
      <c r="K61" s="39"/>
      <c r="L61" s="39"/>
      <c r="M61" s="39"/>
      <c r="N61" s="39"/>
      <c r="O61" s="39"/>
      <c r="Q61" s="75" t="s">
        <v>12</v>
      </c>
    </row>
    <row r="62" spans="4:17" s="63" customFormat="1" ht="21" customHeight="1" x14ac:dyDescent="0.2">
      <c r="D62" s="39"/>
      <c r="E62" s="39"/>
      <c r="F62" s="39"/>
      <c r="J62" s="39"/>
      <c r="K62" s="39"/>
      <c r="L62" s="39"/>
      <c r="M62" s="39"/>
      <c r="N62" s="39"/>
      <c r="O62" s="39"/>
      <c r="Q62" s="75" t="s">
        <v>13</v>
      </c>
    </row>
    <row r="63" spans="4:17" s="63" customFormat="1" ht="19.5" customHeight="1" x14ac:dyDescent="0.2">
      <c r="D63" s="39"/>
      <c r="E63" s="39"/>
      <c r="F63" s="39"/>
      <c r="J63" s="39"/>
      <c r="K63" s="39"/>
      <c r="L63" s="39"/>
      <c r="M63" s="39"/>
      <c r="N63" s="39"/>
      <c r="O63" s="39"/>
      <c r="Q63" s="75" t="s">
        <v>14</v>
      </c>
    </row>
    <row r="64" spans="4:17" s="63" customFormat="1" ht="37.5" customHeight="1" x14ac:dyDescent="0.2">
      <c r="D64" s="39"/>
      <c r="E64" s="39"/>
      <c r="F64" s="39"/>
      <c r="J64" s="39"/>
      <c r="K64" s="39"/>
      <c r="L64" s="39"/>
      <c r="M64" s="39"/>
      <c r="N64" s="39"/>
      <c r="O64" s="39"/>
      <c r="Q64" s="75" t="s">
        <v>15</v>
      </c>
    </row>
    <row r="65" spans="4:17" s="63" customFormat="1" ht="70.5" customHeight="1" x14ac:dyDescent="0.2">
      <c r="D65" s="39"/>
      <c r="E65" s="39"/>
      <c r="F65" s="39"/>
      <c r="J65" s="39"/>
      <c r="K65" s="39"/>
      <c r="L65" s="39"/>
      <c r="M65" s="39"/>
      <c r="N65" s="39"/>
      <c r="O65" s="39"/>
      <c r="Q65" s="75" t="s">
        <v>16</v>
      </c>
    </row>
    <row r="66" spans="4:17" ht="44.25" x14ac:dyDescent="0.2">
      <c r="Q66" s="75" t="s">
        <v>17</v>
      </c>
    </row>
    <row r="67" spans="4:17" ht="44.25" x14ac:dyDescent="0.2">
      <c r="Q67" s="75" t="s">
        <v>18</v>
      </c>
    </row>
    <row r="68" spans="4:17" ht="44.25" x14ac:dyDescent="0.2">
      <c r="Q68" s="75" t="s">
        <v>19</v>
      </c>
    </row>
    <row r="69" spans="4:17" ht="44.25" x14ac:dyDescent="0.2">
      <c r="Q69" s="75" t="s">
        <v>20</v>
      </c>
    </row>
    <row r="70" spans="4:17" ht="44.25" x14ac:dyDescent="0.2">
      <c r="Q70" s="75" t="s">
        <v>21</v>
      </c>
    </row>
    <row r="71" spans="4:17" ht="44.25" x14ac:dyDescent="0.2">
      <c r="Q71" s="75" t="s">
        <v>22</v>
      </c>
    </row>
    <row r="72" spans="4:17" ht="44.25" x14ac:dyDescent="0.2">
      <c r="Q72" s="75" t="s">
        <v>23</v>
      </c>
    </row>
    <row r="73" spans="4:17" ht="44.25" x14ac:dyDescent="0.2">
      <c r="Q73" s="75" t="s">
        <v>24</v>
      </c>
    </row>
    <row r="74" spans="4:17" ht="44.25" x14ac:dyDescent="0.2">
      <c r="Q74" s="75" t="s">
        <v>25</v>
      </c>
    </row>
    <row r="75" spans="4:17" ht="44.25" x14ac:dyDescent="0.2">
      <c r="Q75" s="75" t="s">
        <v>26</v>
      </c>
    </row>
    <row r="76" spans="4:17" ht="44.25" x14ac:dyDescent="0.2">
      <c r="Q76" s="76" t="s">
        <v>27</v>
      </c>
    </row>
  </sheetData>
  <sheetProtection algorithmName="SHA-512" hashValue="9crkqCCzbOrQjKbwdzzg3AwPurbnP65lMhrzPHP5xZj7ycSeXugumvUEhY9DaXqrLXGI67hy1nDqFNTVYaKIuQ==" saltValue="7Bgdph5z846cOZAmq0rEcw==" spinCount="100000" sheet="1" objects="1" scenarios="1" formatColumns="0" formatRows="0" autoFilter="0"/>
  <autoFilter ref="B10:O11">
    <filterColumn colId="4" showButton="0"/>
    <filterColumn colId="12" showButton="0"/>
  </autoFilter>
  <mergeCells count="20">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41"/>
    <dataValidation allowBlank="1" showInputMessage="1" showErrorMessage="1" prompt="El indicador definido debe medir el avance en el cumplimiento de la acción  de mejora" sqref="K12:K4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dataValidation allowBlank="1" showInputMessage="1" showErrorMessage="1" prompt="Registre los recursos Humanos, tecnológicos, físicos y financieros que se requieren para ejecutar la acción de mejora." sqref="M12:M41"/>
    <dataValidation type="list" allowBlank="1" showInputMessage="1" showErrorMessage="1" prompt="Seleccione de la lista desplegable según corresponda: INTERNA o EXTERNA" sqref="D12:D41">
      <formula1>TIPO</formula1>
    </dataValidation>
    <dataValidation type="list" allowBlank="1" showInputMessage="1" showErrorMessage="1" prompt="Seleccione de la lista desplegable la fuente especifica" sqref="E12:E41">
      <formula1>INDIRECT(D12)</formula1>
    </dataValidation>
    <dataValidation allowBlank="1" showInputMessage="1" showErrorMessage="1" prompt="Regitre en este campo la(s) causa(s) y/o beneficios identificados despues de haber efectuado el análisis correspondiente." sqref="H12:H41"/>
  </dataValidations>
  <printOptions horizontalCentered="1"/>
  <pageMargins left="1.17" right="0.17" top="0.35" bottom="0.34" header="0.31496062992125984" footer="0.31496062992125984"/>
  <pageSetup paperSize="5" scale="5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Listas!$A$4:$A$19</xm:f>
          </x14:formula1>
          <xm:sqref>C12:C41</xm:sqref>
        </x14:dataValidation>
        <x14:dataValidation type="list" allowBlank="1" showInputMessage="1" showErrorMessage="1">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77"/>
  <sheetViews>
    <sheetView showGridLines="0" zoomScale="85" zoomScaleNormal="85" workbookViewId="0">
      <selection activeCell="B8" sqref="B8:Z8"/>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69.140625" style="1" customWidth="1"/>
    <col min="6" max="6" width="60" style="1" customWidth="1"/>
    <col min="7" max="7" width="38.28515625" style="1" customWidth="1"/>
    <col min="8" max="9" width="17.5703125" style="1" customWidth="1"/>
    <col min="10" max="11" width="9" style="32" customWidth="1"/>
    <col min="12" max="12" width="13.85546875" style="36" bestFit="1" customWidth="1"/>
    <col min="13" max="13" width="93.28515625" style="1" customWidth="1"/>
    <col min="14" max="15" width="9" style="32" customWidth="1"/>
    <col min="16" max="16" width="13.85546875" style="36" bestFit="1" customWidth="1"/>
    <col min="17" max="17" width="13.85546875" style="1" customWidth="1"/>
    <col min="18" max="19" width="9" style="32" customWidth="1"/>
    <col min="20" max="20" width="13.85546875" style="36" bestFit="1" customWidth="1"/>
    <col min="21" max="21" width="12.7109375" style="1" customWidth="1"/>
    <col min="22" max="23" width="9" style="32" customWidth="1"/>
    <col min="24" max="24" width="13.85546875" style="36" bestFit="1" customWidth="1"/>
    <col min="25" max="25" width="18.85546875" style="1" customWidth="1"/>
    <col min="26" max="26" width="18.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91"/>
      <c r="C2" s="192"/>
      <c r="D2" s="141" t="s">
        <v>32</v>
      </c>
      <c r="E2" s="162"/>
      <c r="F2" s="162"/>
      <c r="G2" s="162"/>
      <c r="H2" s="162"/>
      <c r="I2" s="162"/>
      <c r="J2" s="162"/>
      <c r="K2" s="162"/>
      <c r="L2" s="162"/>
      <c r="M2" s="162"/>
      <c r="N2" s="162"/>
      <c r="O2" s="162"/>
      <c r="P2" s="162"/>
      <c r="Q2" s="162"/>
      <c r="R2" s="162"/>
      <c r="S2" s="162"/>
      <c r="T2" s="162"/>
      <c r="U2" s="162"/>
      <c r="V2" s="162"/>
      <c r="W2" s="162"/>
      <c r="X2" s="162"/>
      <c r="Y2" s="183" t="s">
        <v>72</v>
      </c>
      <c r="Z2" s="184"/>
    </row>
    <row r="3" spans="2:26" ht="15.75" customHeight="1" x14ac:dyDescent="0.25">
      <c r="B3" s="193"/>
      <c r="C3" s="194"/>
      <c r="D3" s="143"/>
      <c r="E3" s="163"/>
      <c r="F3" s="163"/>
      <c r="G3" s="163"/>
      <c r="H3" s="163"/>
      <c r="I3" s="163"/>
      <c r="J3" s="163"/>
      <c r="K3" s="163"/>
      <c r="L3" s="163"/>
      <c r="M3" s="163"/>
      <c r="N3" s="163"/>
      <c r="O3" s="163"/>
      <c r="P3" s="163"/>
      <c r="Q3" s="163"/>
      <c r="R3" s="163"/>
      <c r="S3" s="163"/>
      <c r="T3" s="163"/>
      <c r="U3" s="163"/>
      <c r="V3" s="163"/>
      <c r="W3" s="163"/>
      <c r="X3" s="163"/>
      <c r="Y3" s="17" t="s">
        <v>28</v>
      </c>
      <c r="Z3" s="11" t="s">
        <v>29</v>
      </c>
    </row>
    <row r="4" spans="2:26" ht="15.75" customHeight="1" x14ac:dyDescent="0.2">
      <c r="B4" s="193"/>
      <c r="C4" s="194"/>
      <c r="D4" s="143"/>
      <c r="E4" s="163"/>
      <c r="F4" s="163"/>
      <c r="G4" s="163"/>
      <c r="H4" s="163"/>
      <c r="I4" s="163"/>
      <c r="J4" s="163"/>
      <c r="K4" s="163"/>
      <c r="L4" s="163"/>
      <c r="M4" s="163"/>
      <c r="N4" s="163"/>
      <c r="O4" s="163"/>
      <c r="P4" s="163"/>
      <c r="Q4" s="163"/>
      <c r="R4" s="163"/>
      <c r="S4" s="163"/>
      <c r="T4" s="163"/>
      <c r="U4" s="163"/>
      <c r="V4" s="163"/>
      <c r="W4" s="163"/>
      <c r="X4" s="163"/>
      <c r="Y4" s="18">
        <v>4</v>
      </c>
      <c r="Z4" s="12" t="s">
        <v>48</v>
      </c>
    </row>
    <row r="5" spans="2:26" ht="15.75" customHeight="1" x14ac:dyDescent="0.25">
      <c r="B5" s="193"/>
      <c r="C5" s="194"/>
      <c r="D5" s="143"/>
      <c r="E5" s="163"/>
      <c r="F5" s="163"/>
      <c r="G5" s="163"/>
      <c r="H5" s="163"/>
      <c r="I5" s="163"/>
      <c r="J5" s="163"/>
      <c r="K5" s="163"/>
      <c r="L5" s="163"/>
      <c r="M5" s="163"/>
      <c r="N5" s="163"/>
      <c r="O5" s="163"/>
      <c r="P5" s="163"/>
      <c r="Q5" s="163"/>
      <c r="R5" s="163"/>
      <c r="S5" s="163"/>
      <c r="T5" s="163"/>
      <c r="U5" s="163"/>
      <c r="V5" s="163"/>
      <c r="W5" s="163"/>
      <c r="X5" s="163"/>
      <c r="Y5" s="27" t="s">
        <v>30</v>
      </c>
      <c r="Z5" s="28"/>
    </row>
    <row r="6" spans="2:26" ht="15.75" customHeight="1" thickBot="1" x14ac:dyDescent="0.25">
      <c r="B6" s="195"/>
      <c r="C6" s="196"/>
      <c r="D6" s="145"/>
      <c r="E6" s="164"/>
      <c r="F6" s="164"/>
      <c r="G6" s="164"/>
      <c r="H6" s="164"/>
      <c r="I6" s="164"/>
      <c r="J6" s="164"/>
      <c r="K6" s="164"/>
      <c r="L6" s="164"/>
      <c r="M6" s="164"/>
      <c r="N6" s="164"/>
      <c r="O6" s="164"/>
      <c r="P6" s="164"/>
      <c r="Q6" s="164"/>
      <c r="R6" s="164"/>
      <c r="S6" s="164"/>
      <c r="T6" s="164"/>
      <c r="U6" s="164"/>
      <c r="V6" s="164"/>
      <c r="W6" s="164"/>
      <c r="X6" s="164"/>
      <c r="Y6" s="29">
        <v>43740</v>
      </c>
      <c r="Z6" s="30"/>
    </row>
    <row r="7" spans="2:26" ht="7.5" customHeight="1" thickBot="1" x14ac:dyDescent="0.45">
      <c r="B7" s="54"/>
      <c r="C7" s="9"/>
      <c r="D7" s="9"/>
      <c r="E7" s="10"/>
      <c r="F7" s="10"/>
      <c r="G7" s="10"/>
      <c r="H7" s="10"/>
      <c r="I7" s="10"/>
      <c r="J7" s="10"/>
      <c r="K7" s="10"/>
      <c r="L7" s="10"/>
      <c r="M7" s="10"/>
      <c r="N7" s="10"/>
      <c r="O7" s="10"/>
      <c r="P7" s="10"/>
      <c r="Q7" s="10"/>
      <c r="R7" s="10"/>
      <c r="S7" s="10"/>
      <c r="T7" s="10"/>
      <c r="U7" s="10"/>
      <c r="V7" s="10"/>
      <c r="W7" s="10"/>
      <c r="X7" s="10"/>
      <c r="Y7" s="10"/>
      <c r="Z7" s="55"/>
    </row>
    <row r="8" spans="2:26" ht="48.75" customHeight="1" thickBot="1" x14ac:dyDescent="0.25">
      <c r="B8" s="185" t="s">
        <v>57</v>
      </c>
      <c r="C8" s="186"/>
      <c r="D8" s="186"/>
      <c r="E8" s="186"/>
      <c r="F8" s="186"/>
      <c r="G8" s="186"/>
      <c r="H8" s="186"/>
      <c r="I8" s="186"/>
      <c r="J8" s="186"/>
      <c r="K8" s="186"/>
      <c r="L8" s="186"/>
      <c r="M8" s="186"/>
      <c r="N8" s="186"/>
      <c r="O8" s="186"/>
      <c r="P8" s="186"/>
      <c r="Q8" s="186"/>
      <c r="R8" s="186"/>
      <c r="S8" s="186"/>
      <c r="T8" s="186"/>
      <c r="U8" s="186"/>
      <c r="V8" s="186"/>
      <c r="W8" s="186"/>
      <c r="X8" s="186"/>
      <c r="Y8" s="186"/>
      <c r="Z8" s="187"/>
    </row>
    <row r="9" spans="2:26" ht="48.75" customHeight="1" thickBot="1" x14ac:dyDescent="0.25">
      <c r="B9" s="188" t="s">
        <v>56</v>
      </c>
      <c r="C9" s="189"/>
      <c r="D9" s="189"/>
      <c r="E9" s="189"/>
      <c r="F9" s="189"/>
      <c r="G9" s="189"/>
      <c r="H9" s="189"/>
      <c r="I9" s="189"/>
      <c r="J9" s="189"/>
      <c r="K9" s="189"/>
      <c r="L9" s="189"/>
      <c r="M9" s="189"/>
      <c r="N9" s="189"/>
      <c r="O9" s="189"/>
      <c r="P9" s="189"/>
      <c r="Q9" s="189"/>
      <c r="R9" s="189"/>
      <c r="S9" s="189"/>
      <c r="T9" s="189"/>
      <c r="U9" s="189"/>
      <c r="V9" s="189"/>
      <c r="W9" s="189"/>
      <c r="X9" s="189"/>
      <c r="Y9" s="189"/>
      <c r="Z9" s="190"/>
    </row>
    <row r="10" spans="2:26" ht="20.25" customHeight="1" thickBot="1" x14ac:dyDescent="0.25">
      <c r="B10" s="136" t="s">
        <v>5</v>
      </c>
      <c r="C10" s="25"/>
      <c r="D10" s="178" t="s">
        <v>53</v>
      </c>
      <c r="E10" s="179"/>
      <c r="F10" s="25"/>
      <c r="G10" s="25"/>
      <c r="H10" s="177" t="s">
        <v>3</v>
      </c>
      <c r="I10" s="177"/>
      <c r="J10" s="175" t="s">
        <v>6</v>
      </c>
      <c r="K10" s="175"/>
      <c r="L10" s="175"/>
      <c r="M10" s="175"/>
      <c r="N10" s="175" t="s">
        <v>8</v>
      </c>
      <c r="O10" s="175"/>
      <c r="P10" s="175"/>
      <c r="Q10" s="175"/>
      <c r="R10" s="175" t="s">
        <v>9</v>
      </c>
      <c r="S10" s="175"/>
      <c r="T10" s="175"/>
      <c r="U10" s="175"/>
      <c r="V10" s="41"/>
      <c r="W10" s="41"/>
      <c r="X10" s="175" t="s">
        <v>10</v>
      </c>
      <c r="Y10" s="175"/>
      <c r="Z10" s="44"/>
    </row>
    <row r="11" spans="2:26" ht="37.5" customHeight="1" thickBot="1" x14ac:dyDescent="0.25">
      <c r="B11" s="182"/>
      <c r="C11" s="31"/>
      <c r="D11" s="180"/>
      <c r="E11" s="181"/>
      <c r="F11" s="31"/>
      <c r="G11" s="31"/>
      <c r="H11" s="177"/>
      <c r="I11" s="177"/>
      <c r="J11" s="176" t="s">
        <v>74</v>
      </c>
      <c r="K11" s="176"/>
      <c r="L11" s="176"/>
      <c r="M11" s="42"/>
      <c r="N11" s="176" t="s">
        <v>74</v>
      </c>
      <c r="O11" s="176"/>
      <c r="P11" s="176"/>
      <c r="Q11" s="42"/>
      <c r="R11" s="176" t="s">
        <v>74</v>
      </c>
      <c r="S11" s="176"/>
      <c r="T11" s="176"/>
      <c r="U11" s="42"/>
      <c r="V11" s="176" t="s">
        <v>74</v>
      </c>
      <c r="W11" s="176"/>
      <c r="X11" s="176"/>
      <c r="Y11" s="42"/>
      <c r="Z11" s="45"/>
    </row>
    <row r="12" spans="2:26" ht="40.5" customHeight="1" thickBot="1" x14ac:dyDescent="0.25">
      <c r="B12" s="137"/>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193.5" customHeight="1" x14ac:dyDescent="0.2">
      <c r="B13" s="93">
        <f>'08-FR-25 (Pág. 1)'!B12</f>
        <v>1</v>
      </c>
      <c r="C13" s="94" t="str">
        <f>'08-FR-25 (Pág. 1)'!C12</f>
        <v>05- PROMOCIÓN Y DEFENSA DE DERECHOS</v>
      </c>
      <c r="D13" s="115" t="str">
        <f>'08-FR-25 (Pág. 1)'!F12</f>
        <v>OPORTUNIDAD DE MEJORA</v>
      </c>
      <c r="E13" s="128" t="str">
        <f>'08-FR-25 (Pág. 1)'!G12</f>
        <v>Realizar el análisis profundo de los informes de seguimiento que realizan mes a mes en las diferentes dependencias que participan en el proceso, determinando las causas de los resultados que en ellos se plasman, con el fin de que estos se conviertan en la fuente primaria de mejora continua impactando en el mejor servicio para con el usuario.</v>
      </c>
      <c r="F13" s="95" t="str">
        <f>'08-FR-25 (Pág. 1)'!I12</f>
        <v>Establecer dentro del proceso, politicas de operación y criterios claros sobre la presentación de los informes y los analisis respectivos.</v>
      </c>
      <c r="G13" s="95" t="str">
        <f>'08-FR-25 (Pág. 1)'!J12</f>
        <v>Criterios, politicas de operación y capacitación para mejorar analisi de resultados de la gestión</v>
      </c>
      <c r="H13" s="96">
        <f>'08-FR-25 (Pág. 1)'!N12</f>
        <v>43831</v>
      </c>
      <c r="I13" s="96">
        <f>'08-FR-25 (Pág. 1)'!O12</f>
        <v>43905</v>
      </c>
      <c r="J13" s="97">
        <v>100</v>
      </c>
      <c r="K13" s="97">
        <v>75</v>
      </c>
      <c r="L13" s="98">
        <f>IF(J13="","",K13/J13)</f>
        <v>0.75</v>
      </c>
      <c r="M13" s="131" t="s">
        <v>111</v>
      </c>
      <c r="N13" s="97"/>
      <c r="O13" s="97"/>
      <c r="P13" s="98" t="str">
        <f>IF(N13="","",O13/N13)</f>
        <v/>
      </c>
      <c r="Q13" s="99"/>
      <c r="R13" s="97"/>
      <c r="S13" s="97"/>
      <c r="T13" s="98" t="str">
        <f>IF(R13="","",S13/R13)</f>
        <v/>
      </c>
      <c r="U13" s="99"/>
      <c r="V13" s="97"/>
      <c r="W13" s="97"/>
      <c r="X13" s="98" t="str">
        <f>IF(V13="","",W13/V13)</f>
        <v/>
      </c>
      <c r="Y13" s="131"/>
      <c r="Z13" s="100"/>
    </row>
    <row r="14" spans="2:26" ht="204.75" customHeight="1" x14ac:dyDescent="0.2">
      <c r="B14" s="90">
        <f>'08-FR-25 (Pág. 1)'!B13</f>
        <v>2</v>
      </c>
      <c r="C14" s="91" t="str">
        <f>'08-FR-25 (Pág. 1)'!C13</f>
        <v>05- PROMOCIÓN Y DEFENSA DE DERECHOS</v>
      </c>
      <c r="D14" s="78" t="str">
        <f>'08-FR-25 (Pág. 1)'!F13</f>
        <v>OPORTUNIDAD DE MEJORA</v>
      </c>
      <c r="E14" s="129" t="str">
        <f>'08-FR-25 (Pág. 1)'!G13</f>
        <v>Se sugiere incorporar al aplicativo SINPROC un campo que evidencie que a todas las personas atendidas se les comunica que la Entidad da cumplimiento a la Ley Habeas data.</v>
      </c>
      <c r="F14" s="92" t="str">
        <f>'08-FR-25 (Pág. 1)'!I13</f>
        <v>Analizar el alcance de la Ley habeas data con el fin de diseñar estrategias (no solo para los aplicativos) que permitan dar cumplimiento a este requisito legal y principalmente brindar la claridad necesaria a los usuarios del adecuado y responsable uso de sus datos.</v>
      </c>
      <c r="G14" s="92" t="str">
        <f>'08-FR-25 (Pág. 1)'!J13</f>
        <v>Implementación de estrategias según Ley Habeas Data</v>
      </c>
      <c r="H14" s="77">
        <f>'08-FR-25 (Pág. 1)'!N13</f>
        <v>43831</v>
      </c>
      <c r="I14" s="77">
        <f>'08-FR-25 (Pág. 1)'!O13</f>
        <v>43905</v>
      </c>
      <c r="J14" s="78">
        <v>100</v>
      </c>
      <c r="K14" s="78">
        <v>90</v>
      </c>
      <c r="L14" s="79">
        <f t="shared" ref="L14:L42" si="0">IF(J14="","",K14/J14)</f>
        <v>0.9</v>
      </c>
      <c r="M14" s="132" t="s">
        <v>112</v>
      </c>
      <c r="N14" s="78"/>
      <c r="O14" s="78"/>
      <c r="P14" s="79" t="str">
        <f t="shared" ref="P14:P42" si="1">IF(N14="","",O14/N14)</f>
        <v/>
      </c>
      <c r="Q14" s="80"/>
      <c r="R14" s="78"/>
      <c r="S14" s="78"/>
      <c r="T14" s="79" t="str">
        <f t="shared" ref="T14:T42" si="2">IF(R14="","",S14/R14)</f>
        <v/>
      </c>
      <c r="U14" s="80"/>
      <c r="V14" s="78"/>
      <c r="W14" s="78"/>
      <c r="X14" s="79" t="str">
        <f t="shared" ref="X14:X42" si="3">IF(V14="","",W14/V14)</f>
        <v/>
      </c>
      <c r="Y14" s="132"/>
      <c r="Z14" s="89"/>
    </row>
    <row r="15" spans="2:26" ht="141.75" customHeight="1" x14ac:dyDescent="0.2">
      <c r="B15" s="81">
        <f>'08-FR-25 (Pág. 1)'!B14</f>
        <v>3</v>
      </c>
      <c r="C15" s="82" t="str">
        <f>'08-FR-25 (Pág. 1)'!C14</f>
        <v>05- PROMOCIÓN Y DEFENSA DE DERECHOS</v>
      </c>
      <c r="D15" s="86" t="str">
        <f>'08-FR-25 (Pág. 1)'!F14</f>
        <v>OPORTUNIDAD DE MEJORA</v>
      </c>
      <c r="E15" s="130" t="str">
        <f>'08-FR-25 (Pág. 1)'!G14</f>
        <v xml:space="preserve">3. Insistir ante la Alta Dirección la solicitud de personal que ejerza las funciones de Ministerio Público ante la insuficiencia del mismo. </v>
      </c>
      <c r="F15" s="84" t="str">
        <f>'08-FR-25 (Pág. 1)'!I14</f>
        <v>Realizar un analisis de cargas que permita conocer el estado actual de las diferentes dependencias adscritas al eje de ministerio público en cuanto al numero de ministerios públicos, la falta de ellos en algunos puntos, contratistas por delegada y la falta de ellos en algunas dependencias. Lo anterior con el fin de determinar las necesidades de personal con enfoque a las actividades de intervenciones y atención al público.</v>
      </c>
      <c r="G15" s="84" t="str">
        <f>'08-FR-25 (Pág. 1)'!J14</f>
        <v>Consolidado de necesidades de personal para el proceso</v>
      </c>
      <c r="H15" s="85">
        <f>'08-FR-25 (Pág. 1)'!N14</f>
        <v>43831</v>
      </c>
      <c r="I15" s="85">
        <f>'08-FR-25 (Pág. 1)'!O14</f>
        <v>43905</v>
      </c>
      <c r="J15" s="86">
        <v>100</v>
      </c>
      <c r="K15" s="86">
        <v>80</v>
      </c>
      <c r="L15" s="87">
        <f t="shared" si="0"/>
        <v>0.8</v>
      </c>
      <c r="M15" s="133" t="s">
        <v>118</v>
      </c>
      <c r="N15" s="86"/>
      <c r="O15" s="86"/>
      <c r="P15" s="87" t="str">
        <f t="shared" si="1"/>
        <v/>
      </c>
      <c r="Q15" s="88"/>
      <c r="R15" s="86"/>
      <c r="S15" s="86"/>
      <c r="T15" s="87" t="str">
        <f t="shared" si="2"/>
        <v/>
      </c>
      <c r="U15" s="88"/>
      <c r="V15" s="86"/>
      <c r="W15" s="86"/>
      <c r="X15" s="87" t="str">
        <f t="shared" si="3"/>
        <v/>
      </c>
      <c r="Y15" s="133"/>
      <c r="Z15" s="89"/>
    </row>
    <row r="16" spans="2:26" ht="168" customHeight="1" x14ac:dyDescent="0.2">
      <c r="B16" s="81">
        <f>'08-FR-25 (Pág. 1)'!B15</f>
        <v>4</v>
      </c>
      <c r="C16" s="82" t="str">
        <f>'08-FR-25 (Pág. 1)'!C15</f>
        <v>05- PROMOCIÓN Y DEFENSA DE DERECHOS</v>
      </c>
      <c r="D16" s="86" t="str">
        <f>'08-FR-25 (Pág. 1)'!F15</f>
        <v>OPORTUNIDAD DE MEJORA</v>
      </c>
      <c r="E16" s="130" t="str">
        <f>'08-FR-25 (Pág. 1)'!G15</f>
        <v xml:space="preserve">5. Revisar la calificación otorgada a los riesgos de corrupción, con el fin de generar la zona de riesgo adecuada. </v>
      </c>
      <c r="F16" s="84" t="str">
        <f>'08-FR-25 (Pág. 1)'!I15</f>
        <v>Realizar el ajuste (valoración del impacto de corrupción) en el mapa de riesgos del proceso 05 de promoción y defensa de derechos, teniendo en cuenta la metodología propuesta por la Dirección de Planeación, la cual adopta la metodología del DAFP, ya que en esta no se permite que los riesgos queden valorados en nivel bajo como se encuentra el actual riesgo definido como "Que el servidor público retarde u omita un acto propio de su cargo o ejecute algo contrario a sus funciones (agentes del ministerio público) a cambio de dinero o cualquier otra dadiva indebida".</v>
      </c>
      <c r="G16" s="84" t="str">
        <f>'08-FR-25 (Pág. 1)'!J15</f>
        <v>Mapa de riesgos ajustado bajo valoración de riesgos de corrupción del DAFP</v>
      </c>
      <c r="H16" s="85">
        <f>'08-FR-25 (Pág. 1)'!N15</f>
        <v>43831</v>
      </c>
      <c r="I16" s="85">
        <f>'08-FR-25 (Pág. 1)'!O15</f>
        <v>43905</v>
      </c>
      <c r="J16" s="86">
        <v>100</v>
      </c>
      <c r="K16" s="86">
        <v>100</v>
      </c>
      <c r="L16" s="87">
        <f t="shared" si="0"/>
        <v>1</v>
      </c>
      <c r="M16" s="133" t="s">
        <v>113</v>
      </c>
      <c r="N16" s="86"/>
      <c r="O16" s="86"/>
      <c r="P16" s="87" t="str">
        <f t="shared" si="1"/>
        <v/>
      </c>
      <c r="Q16" s="88"/>
      <c r="R16" s="86"/>
      <c r="S16" s="86"/>
      <c r="T16" s="87" t="str">
        <f t="shared" si="2"/>
        <v/>
      </c>
      <c r="U16" s="88"/>
      <c r="V16" s="86"/>
      <c r="W16" s="86"/>
      <c r="X16" s="87" t="str">
        <f t="shared" si="3"/>
        <v/>
      </c>
      <c r="Y16" s="133"/>
      <c r="Z16" s="89"/>
    </row>
    <row r="17" spans="2:26" ht="151.5" customHeight="1" x14ac:dyDescent="0.2">
      <c r="B17" s="81">
        <f>'08-FR-25 (Pág. 1)'!B16</f>
        <v>5</v>
      </c>
      <c r="C17" s="82" t="str">
        <f>'08-FR-25 (Pág. 1)'!C16</f>
        <v>05- PROMOCIÓN Y DEFENSA DE DERECHOS</v>
      </c>
      <c r="D17" s="86" t="str">
        <f>'08-FR-25 (Pág. 1)'!F16</f>
        <v>OPORTUNIDAD DE MEJORA</v>
      </c>
      <c r="E17" s="130" t="str">
        <f>'08-FR-25 (Pág. 1)'!G16</f>
        <v>Aunque se tienen definidas las características de los servicios que se prestan, es recomendable que se transmitan a los usuarios de una manera más detallada, con el fin de que así se asegure la claridad de hasta dónde llega el servicio que presta la entidad con el usuario.</v>
      </c>
      <c r="F17" s="84" t="str">
        <f>'08-FR-25 (Pág. 1)'!I16</f>
        <v>Realizar matriz que contenga el detalle de los servicios que se prestan al interior del proceso de promoción y defensa de derechos, identificando puntos de atención, horarios, alcance de cada servicio, requisitos, entre otros aspectos.</v>
      </c>
      <c r="G17" s="84" t="str">
        <f>'08-FR-25 (Pág. 1)'!J16</f>
        <v>Matriz de servicios detallados del proceso de promoción y defensa de derechos</v>
      </c>
      <c r="H17" s="85">
        <f>'08-FR-25 (Pág. 1)'!N16</f>
        <v>43831</v>
      </c>
      <c r="I17" s="85">
        <f>'08-FR-25 (Pág. 1)'!O16</f>
        <v>43905</v>
      </c>
      <c r="J17" s="86">
        <v>100</v>
      </c>
      <c r="K17" s="86">
        <v>100</v>
      </c>
      <c r="L17" s="87">
        <f t="shared" si="0"/>
        <v>1</v>
      </c>
      <c r="M17" s="133" t="s">
        <v>114</v>
      </c>
      <c r="N17" s="86"/>
      <c r="O17" s="86"/>
      <c r="P17" s="87" t="str">
        <f t="shared" si="1"/>
        <v/>
      </c>
      <c r="Q17" s="88"/>
      <c r="R17" s="86"/>
      <c r="S17" s="86"/>
      <c r="T17" s="87" t="str">
        <f t="shared" si="2"/>
        <v/>
      </c>
      <c r="U17" s="88"/>
      <c r="V17" s="86"/>
      <c r="W17" s="86"/>
      <c r="X17" s="87" t="str">
        <f t="shared" si="3"/>
        <v/>
      </c>
      <c r="Y17" s="132"/>
      <c r="Z17" s="89"/>
    </row>
    <row r="18" spans="2:26" ht="157.5" customHeight="1" x14ac:dyDescent="0.2">
      <c r="B18" s="81">
        <f>'08-FR-25 (Pág. 1)'!B17</f>
        <v>6</v>
      </c>
      <c r="C18" s="82" t="str">
        <f>'08-FR-25 (Pág. 1)'!C17</f>
        <v>05- PROMOCIÓN Y DEFENSA DE DERECHOS</v>
      </c>
      <c r="D18" s="86" t="str">
        <f>'08-FR-25 (Pág. 1)'!F17</f>
        <v>OPORTUNIDAD DE MEJORA</v>
      </c>
      <c r="E18" s="130" t="str">
        <f>'08-FR-25 (Pág. 1)'!G17</f>
        <v>Revisar nuevamente las salidas no conformes del proceso 05 Promoción y Defensa de Derechos para establecer salidas no conformes en las Conciliaciones</v>
      </c>
      <c r="F18" s="84" t="str">
        <f>'08-FR-25 (Pág. 1)'!I17</f>
        <v>Realizar una revisión y depuración de las salidas no conformes en todo el proceso, por medio de verificaciones in situ con cada una de las dependencias adscritas al eje de ministerio público y derechos humanos, con el fin de realizar las correcciones correspondientes e identificar nuevas salidas no conformes relevantes en el proceso.</v>
      </c>
      <c r="G18" s="84" t="str">
        <f>'08-FR-25 (Pág. 1)'!J17</f>
        <v>Matriz de identificación de salidas no conformes actualizada</v>
      </c>
      <c r="H18" s="85">
        <f>'08-FR-25 (Pág. 1)'!N17</f>
        <v>43831</v>
      </c>
      <c r="I18" s="85">
        <f>'08-FR-25 (Pág. 1)'!O17</f>
        <v>43905</v>
      </c>
      <c r="J18" s="86">
        <v>100</v>
      </c>
      <c r="K18" s="86">
        <v>60</v>
      </c>
      <c r="L18" s="87">
        <f t="shared" si="0"/>
        <v>0.6</v>
      </c>
      <c r="M18" s="133" t="s">
        <v>115</v>
      </c>
      <c r="N18" s="86"/>
      <c r="O18" s="86"/>
      <c r="P18" s="87" t="str">
        <f t="shared" si="1"/>
        <v/>
      </c>
      <c r="Q18" s="88"/>
      <c r="R18" s="86"/>
      <c r="S18" s="86"/>
      <c r="T18" s="87" t="str">
        <f t="shared" si="2"/>
        <v/>
      </c>
      <c r="U18" s="88"/>
      <c r="V18" s="86"/>
      <c r="W18" s="86"/>
      <c r="X18" s="87" t="str">
        <f t="shared" si="3"/>
        <v/>
      </c>
      <c r="Y18" s="134"/>
      <c r="Z18" s="89"/>
    </row>
    <row r="19" spans="2:26" ht="352.5" customHeight="1" x14ac:dyDescent="0.2">
      <c r="B19" s="81">
        <f>'08-FR-25 (Pág. 1)'!B18</f>
        <v>7</v>
      </c>
      <c r="C19" s="82" t="str">
        <f>'08-FR-25 (Pág. 1)'!C18</f>
        <v>05- PROMOCIÓN Y DEFENSA DE DERECHOS</v>
      </c>
      <c r="D19" s="86" t="str">
        <f>'08-FR-25 (Pág. 1)'!F18</f>
        <v>OPORTUNIDAD DE MEJORA</v>
      </c>
      <c r="E19" s="130" t="str">
        <f>'08-FR-25 (Pág. 1)'!G18</f>
        <v>1. Interiorizar todos los aspectos inherentes al contexto de la Entidad. (DOFA, necesidades y expectativas de las partes interesadas)
2. Fortalecer la identificación y socialización de los requisitos del servicio prestado con el fin de determinar las salidas no conformes del proceso. 
4. Fortalecer la socialización de la identificación de riesgos y sus respectivos controles, las salidas no conformes, matriz de comunicación, matriz de requisitos legales.
6. Toma de conciencia sobre la planificación de los cambios que hace referencia la Norma ISO 9001:2015 numeral 6.3 y Norma ISO 45001:2018 numeral 8.1.3., respecto a aquellos que puedan afectar la prestación del servicio.
7. Fortalecer la Toma de Conciencia frente al Sistema de Gestión de la Seguridad y Salud en el Trabajo.
1. Interiorizar en la totalidad de los funcionarios del CAC, la política de calidad, toda vez que a muchos se les indagó sobre la misma y donde ubicarla y se evidencio que, aunque tienen nociones de su contenido, no hay claridad en donde ubicarla, así mismo es importante que en los diferentes pisos del CAC, se ubique en un lugar visible para que los usuarios tengan acceso a la misma.</v>
      </c>
      <c r="F19" s="84" t="str">
        <f>'08-FR-25 (Pág. 1)'!I18</f>
        <v>Realizar actividades de divulgación, socialización y sensibilización bajo diferentes metodologías, que le permita a los funcionarios y contratistas del proceso 05 de promoción y defensa de derechos fortalecer sus conocimientos y su aporte al sistema de gestión de calidad y al sistema de gestión de seguridad y salud en el trabajo. Cabe aclarar que se define una sola acción de mejora para las 6 recomendaciones arriba descritas y relacionadas exclusivamente con toma de conciencia, ya que las actividades a desarrollar son las mismas.</v>
      </c>
      <c r="G19" s="84" t="str">
        <f>'08-FR-25 (Pág. 1)'!J18</f>
        <v>Socializaciones en temas relacionados conel SGC y el SGSST</v>
      </c>
      <c r="H19" s="85">
        <f>'08-FR-25 (Pág. 1)'!N18</f>
        <v>43831</v>
      </c>
      <c r="I19" s="85">
        <f>'08-FR-25 (Pág. 1)'!O18</f>
        <v>43905</v>
      </c>
      <c r="J19" s="86">
        <v>100</v>
      </c>
      <c r="K19" s="86">
        <v>100</v>
      </c>
      <c r="L19" s="87">
        <f t="shared" si="0"/>
        <v>1</v>
      </c>
      <c r="M19" s="135" t="s">
        <v>116</v>
      </c>
      <c r="N19" s="86"/>
      <c r="O19" s="86"/>
      <c r="P19" s="87" t="str">
        <f t="shared" si="1"/>
        <v/>
      </c>
      <c r="Q19" s="88"/>
      <c r="R19" s="86"/>
      <c r="S19" s="86"/>
      <c r="T19" s="87" t="str">
        <f t="shared" si="2"/>
        <v/>
      </c>
      <c r="U19" s="88"/>
      <c r="V19" s="86"/>
      <c r="W19" s="86"/>
      <c r="X19" s="87" t="str">
        <f t="shared" si="3"/>
        <v/>
      </c>
      <c r="Y19" s="134"/>
      <c r="Z19" s="89"/>
    </row>
    <row r="20" spans="2:26" ht="224.25" customHeight="1" x14ac:dyDescent="0.2">
      <c r="B20" s="208">
        <f>'08-FR-25 (Pág. 1)'!B19</f>
        <v>8</v>
      </c>
      <c r="C20" s="209" t="str">
        <f>'08-FR-25 (Pág. 1)'!C19</f>
        <v>05- PROMOCIÓN Y DEFENSA DE DERECHOS</v>
      </c>
      <c r="D20" s="210" t="str">
        <f>'08-FR-25 (Pág. 1)'!F19</f>
        <v>NO CONFORMIDAD</v>
      </c>
      <c r="E20" s="211" t="str">
        <f>'08-FR-25 (Pág. 1)'!G19</f>
        <v>Al solicitar la información documentada, definida para el desarrollo del proceso 5 Promoción y defensa de Derechos, en la Personería delegada para Asuntos Penales II, se evidencia que en la actualidad solo se encuentra publicada en la intranet la caracterización del proceso y el procedimiento de conciliaciones, cuando se indagó sobre la existencia de otros documentos que sirvieran de punto de control para el desarrollo de las actividades del proceso, se informó que algunos se encontraban en construcción, otros en aprobación por parte de la Dirección de Planeación y otros por problemas en la plataforma no aparecían en la intranet, situación que incumple lo definido en el numeral 4.2.2 literales a y b de la norma ISO 9001 – 2015</v>
      </c>
      <c r="F20" s="212" t="str">
        <f>'08-FR-25 (Pág. 1)'!I19</f>
        <v>Elaborar los procedimientos e instructivos que con base en un analisis previo se consideren necesarios para apoyar la operación y gestión del proceso de promoción y defensa de derechos, en concordancia con los requisitos legales identificados y que rigen la normal operación de este proceso.</v>
      </c>
      <c r="G20" s="212" t="str">
        <f>'08-FR-25 (Pág. 1)'!J19</f>
        <v>Procedimientos, instructivos o guias elaboradas con previo analisis de los responsables directos</v>
      </c>
      <c r="H20" s="213">
        <f>'08-FR-25 (Pág. 1)'!N19</f>
        <v>43831</v>
      </c>
      <c r="I20" s="213">
        <f>'08-FR-25 (Pág. 1)'!O19</f>
        <v>43905</v>
      </c>
      <c r="J20" s="210">
        <v>100</v>
      </c>
      <c r="K20" s="210">
        <v>80</v>
      </c>
      <c r="L20" s="214">
        <f t="shared" si="0"/>
        <v>0.8</v>
      </c>
      <c r="M20" s="215" t="s">
        <v>117</v>
      </c>
      <c r="N20" s="210"/>
      <c r="O20" s="210"/>
      <c r="P20" s="214" t="str">
        <f t="shared" si="1"/>
        <v/>
      </c>
      <c r="Q20" s="216"/>
      <c r="R20" s="210"/>
      <c r="S20" s="210"/>
      <c r="T20" s="214" t="str">
        <f t="shared" si="2"/>
        <v/>
      </c>
      <c r="U20" s="216"/>
      <c r="V20" s="210"/>
      <c r="W20" s="210"/>
      <c r="X20" s="214" t="str">
        <f t="shared" si="3"/>
        <v/>
      </c>
      <c r="Y20" s="217"/>
      <c r="Z20" s="218"/>
    </row>
    <row r="21" spans="2:26" ht="10.5" customHeight="1" x14ac:dyDescent="0.2">
      <c r="B21" s="81">
        <f>'08-FR-25 (Pág. 1)'!B20</f>
        <v>0</v>
      </c>
      <c r="C21" s="82">
        <f>'08-FR-25 (Pág. 1)'!C20</f>
        <v>0</v>
      </c>
      <c r="D21" s="86">
        <f>'08-FR-25 (Pág. 1)'!F20</f>
        <v>0</v>
      </c>
      <c r="E21" s="83">
        <f>'08-FR-25 (Pág. 1)'!G20</f>
        <v>0</v>
      </c>
      <c r="F21" s="84">
        <f>'08-FR-25 (Pág. 1)'!I20</f>
        <v>0</v>
      </c>
      <c r="G21" s="86">
        <f>'08-FR-25 (Pág. 1)'!J20</f>
        <v>0</v>
      </c>
      <c r="H21" s="85">
        <f>'08-FR-25 (Pág. 1)'!N20</f>
        <v>0</v>
      </c>
      <c r="I21" s="85">
        <f>'08-FR-25 (Pág. 1)'!O20</f>
        <v>0</v>
      </c>
      <c r="J21" s="86"/>
      <c r="K21" s="86"/>
      <c r="L21" s="87" t="str">
        <f t="shared" si="0"/>
        <v/>
      </c>
      <c r="M21" s="88"/>
      <c r="N21" s="86"/>
      <c r="O21" s="86"/>
      <c r="P21" s="87" t="str">
        <f t="shared" si="1"/>
        <v/>
      </c>
      <c r="Q21" s="88"/>
      <c r="R21" s="86"/>
      <c r="S21" s="86"/>
      <c r="T21" s="87" t="str">
        <f t="shared" si="2"/>
        <v/>
      </c>
      <c r="U21" s="88"/>
      <c r="V21" s="86"/>
      <c r="W21" s="86"/>
      <c r="X21" s="87" t="str">
        <f t="shared" si="3"/>
        <v/>
      </c>
      <c r="Y21" s="88"/>
      <c r="Z21" s="89"/>
    </row>
    <row r="22" spans="2:26" ht="10.5" customHeight="1" x14ac:dyDescent="0.2">
      <c r="B22" s="81">
        <f>'08-FR-25 (Pág. 1)'!B21</f>
        <v>0</v>
      </c>
      <c r="C22" s="82">
        <f>'08-FR-25 (Pág. 1)'!C21</f>
        <v>0</v>
      </c>
      <c r="D22" s="86">
        <f>'08-FR-25 (Pág. 1)'!F21</f>
        <v>0</v>
      </c>
      <c r="E22" s="83">
        <f>'08-FR-25 (Pág. 1)'!G21</f>
        <v>0</v>
      </c>
      <c r="F22" s="84">
        <f>'08-FR-25 (Pág. 1)'!I21</f>
        <v>0</v>
      </c>
      <c r="G22" s="86">
        <f>'08-FR-25 (Pág. 1)'!J21</f>
        <v>0</v>
      </c>
      <c r="H22" s="85">
        <f>'08-FR-25 (Pág. 1)'!N21</f>
        <v>0</v>
      </c>
      <c r="I22" s="85">
        <f>'08-FR-25 (Pág. 1)'!O21</f>
        <v>0</v>
      </c>
      <c r="J22" s="86"/>
      <c r="K22" s="86"/>
      <c r="L22" s="87" t="str">
        <f t="shared" si="0"/>
        <v/>
      </c>
      <c r="M22" s="88"/>
      <c r="N22" s="86"/>
      <c r="O22" s="86"/>
      <c r="P22" s="87" t="str">
        <f t="shared" si="1"/>
        <v/>
      </c>
      <c r="Q22" s="88"/>
      <c r="R22" s="86"/>
      <c r="S22" s="86"/>
      <c r="T22" s="87" t="str">
        <f t="shared" si="2"/>
        <v/>
      </c>
      <c r="U22" s="88"/>
      <c r="V22" s="86"/>
      <c r="W22" s="86"/>
      <c r="X22" s="87" t="str">
        <f t="shared" si="3"/>
        <v/>
      </c>
      <c r="Y22" s="88"/>
      <c r="Z22" s="89"/>
    </row>
    <row r="23" spans="2:26" ht="10.5" customHeight="1" x14ac:dyDescent="0.2">
      <c r="B23" s="81">
        <f>'08-FR-25 (Pág. 1)'!B22</f>
        <v>0</v>
      </c>
      <c r="C23" s="82">
        <f>'08-FR-25 (Pág. 1)'!C22</f>
        <v>0</v>
      </c>
      <c r="D23" s="86">
        <f>'08-FR-25 (Pág. 1)'!F22</f>
        <v>0</v>
      </c>
      <c r="E23" s="83">
        <f>'08-FR-25 (Pág. 1)'!G22</f>
        <v>0</v>
      </c>
      <c r="F23" s="84">
        <f>'08-FR-25 (Pág. 1)'!I22</f>
        <v>0</v>
      </c>
      <c r="G23" s="86">
        <f>'08-FR-25 (Pág. 1)'!J22</f>
        <v>0</v>
      </c>
      <c r="H23" s="85">
        <f>'08-FR-25 (Pág. 1)'!N22</f>
        <v>0</v>
      </c>
      <c r="I23" s="85">
        <f>'08-FR-25 (Pág. 1)'!O22</f>
        <v>0</v>
      </c>
      <c r="J23" s="86"/>
      <c r="K23" s="86"/>
      <c r="L23" s="87" t="str">
        <f t="shared" si="0"/>
        <v/>
      </c>
      <c r="M23" s="88"/>
      <c r="N23" s="86"/>
      <c r="O23" s="86"/>
      <c r="P23" s="87" t="str">
        <f t="shared" si="1"/>
        <v/>
      </c>
      <c r="Q23" s="88"/>
      <c r="R23" s="86"/>
      <c r="S23" s="86"/>
      <c r="T23" s="87" t="str">
        <f t="shared" si="2"/>
        <v/>
      </c>
      <c r="U23" s="88"/>
      <c r="V23" s="86"/>
      <c r="W23" s="86"/>
      <c r="X23" s="87" t="str">
        <f t="shared" si="3"/>
        <v/>
      </c>
      <c r="Y23" s="88"/>
      <c r="Z23" s="89"/>
    </row>
    <row r="24" spans="2:26" ht="10.5" customHeight="1" x14ac:dyDescent="0.2">
      <c r="B24" s="81">
        <f>'08-FR-25 (Pág. 1)'!B23</f>
        <v>0</v>
      </c>
      <c r="C24" s="82">
        <f>'08-FR-25 (Pág. 1)'!C23</f>
        <v>0</v>
      </c>
      <c r="D24" s="86">
        <f>'08-FR-25 (Pág. 1)'!F23</f>
        <v>0</v>
      </c>
      <c r="E24" s="83">
        <f>'08-FR-25 (Pág. 1)'!G23</f>
        <v>0</v>
      </c>
      <c r="F24" s="84">
        <f>'08-FR-25 (Pág. 1)'!I23</f>
        <v>0</v>
      </c>
      <c r="G24" s="86">
        <f>'08-FR-25 (Pág. 1)'!J23</f>
        <v>0</v>
      </c>
      <c r="H24" s="85">
        <f>'08-FR-25 (Pág. 1)'!N23</f>
        <v>0</v>
      </c>
      <c r="I24" s="85">
        <f>'08-FR-25 (Pág. 1)'!O23</f>
        <v>0</v>
      </c>
      <c r="J24" s="86"/>
      <c r="K24" s="86"/>
      <c r="L24" s="87" t="str">
        <f t="shared" si="0"/>
        <v/>
      </c>
      <c r="M24" s="88"/>
      <c r="N24" s="86"/>
      <c r="O24" s="86"/>
      <c r="P24" s="87" t="str">
        <f t="shared" si="1"/>
        <v/>
      </c>
      <c r="Q24" s="88"/>
      <c r="R24" s="86"/>
      <c r="S24" s="86"/>
      <c r="T24" s="87" t="str">
        <f t="shared" si="2"/>
        <v/>
      </c>
      <c r="U24" s="88"/>
      <c r="V24" s="86"/>
      <c r="W24" s="86"/>
      <c r="X24" s="87" t="str">
        <f t="shared" si="3"/>
        <v/>
      </c>
      <c r="Y24" s="88"/>
      <c r="Z24" s="89"/>
    </row>
    <row r="25" spans="2:26" ht="10.5" customHeight="1" x14ac:dyDescent="0.2">
      <c r="B25" s="81">
        <f>'08-FR-25 (Pág. 1)'!B24</f>
        <v>0</v>
      </c>
      <c r="C25" s="82">
        <f>'08-FR-25 (Pág. 1)'!C24</f>
        <v>0</v>
      </c>
      <c r="D25" s="86">
        <f>'08-FR-25 (Pág. 1)'!F24</f>
        <v>0</v>
      </c>
      <c r="E25" s="83">
        <f>'08-FR-25 (Pág. 1)'!G24</f>
        <v>0</v>
      </c>
      <c r="F25" s="84">
        <f>'08-FR-25 (Pág. 1)'!I24</f>
        <v>0</v>
      </c>
      <c r="G25" s="86">
        <f>'08-FR-25 (Pág. 1)'!J24</f>
        <v>0</v>
      </c>
      <c r="H25" s="85">
        <f>'08-FR-25 (Pág. 1)'!N24</f>
        <v>0</v>
      </c>
      <c r="I25" s="85">
        <f>'08-FR-25 (Pág. 1)'!O24</f>
        <v>0</v>
      </c>
      <c r="J25" s="86"/>
      <c r="K25" s="86"/>
      <c r="L25" s="87" t="str">
        <f t="shared" si="0"/>
        <v/>
      </c>
      <c r="M25" s="88"/>
      <c r="N25" s="86"/>
      <c r="O25" s="86"/>
      <c r="P25" s="87" t="str">
        <f t="shared" si="1"/>
        <v/>
      </c>
      <c r="Q25" s="88"/>
      <c r="R25" s="86"/>
      <c r="S25" s="86"/>
      <c r="T25" s="87" t="str">
        <f t="shared" si="2"/>
        <v/>
      </c>
      <c r="U25" s="88"/>
      <c r="V25" s="86"/>
      <c r="W25" s="86"/>
      <c r="X25" s="87" t="str">
        <f t="shared" si="3"/>
        <v/>
      </c>
      <c r="Y25" s="88"/>
      <c r="Z25" s="89"/>
    </row>
    <row r="26" spans="2:26" ht="10.5" customHeight="1" x14ac:dyDescent="0.2">
      <c r="B26" s="81">
        <f>'08-FR-25 (Pág. 1)'!B25</f>
        <v>0</v>
      </c>
      <c r="C26" s="82">
        <f>'08-FR-25 (Pág. 1)'!C25</f>
        <v>0</v>
      </c>
      <c r="D26" s="86">
        <f>'08-FR-25 (Pág. 1)'!F25</f>
        <v>0</v>
      </c>
      <c r="E26" s="83">
        <f>'08-FR-25 (Pág. 1)'!G25</f>
        <v>0</v>
      </c>
      <c r="F26" s="84">
        <f>'08-FR-25 (Pág. 1)'!I25</f>
        <v>0</v>
      </c>
      <c r="G26" s="86">
        <f>'08-FR-25 (Pág. 1)'!J25</f>
        <v>0</v>
      </c>
      <c r="H26" s="85">
        <f>'08-FR-25 (Pág. 1)'!N25</f>
        <v>0</v>
      </c>
      <c r="I26" s="85">
        <f>'08-FR-25 (Pág. 1)'!O25</f>
        <v>0</v>
      </c>
      <c r="J26" s="86"/>
      <c r="K26" s="86"/>
      <c r="L26" s="87" t="str">
        <f t="shared" si="0"/>
        <v/>
      </c>
      <c r="M26" s="88"/>
      <c r="N26" s="86"/>
      <c r="O26" s="86"/>
      <c r="P26" s="87" t="str">
        <f t="shared" si="1"/>
        <v/>
      </c>
      <c r="Q26" s="88"/>
      <c r="R26" s="86"/>
      <c r="S26" s="86"/>
      <c r="T26" s="87" t="str">
        <f t="shared" si="2"/>
        <v/>
      </c>
      <c r="U26" s="88"/>
      <c r="V26" s="86"/>
      <c r="W26" s="86"/>
      <c r="X26" s="87" t="str">
        <f t="shared" si="3"/>
        <v/>
      </c>
      <c r="Y26" s="88"/>
      <c r="Z26" s="89"/>
    </row>
    <row r="27" spans="2:26" ht="10.5" customHeight="1" x14ac:dyDescent="0.2">
      <c r="B27" s="81">
        <f>'08-FR-25 (Pág. 1)'!B26</f>
        <v>0</v>
      </c>
      <c r="C27" s="82">
        <f>'08-FR-25 (Pág. 1)'!C26</f>
        <v>0</v>
      </c>
      <c r="D27" s="86">
        <f>'08-FR-25 (Pág. 1)'!F26</f>
        <v>0</v>
      </c>
      <c r="E27" s="83">
        <f>'08-FR-25 (Pág. 1)'!G26</f>
        <v>0</v>
      </c>
      <c r="F27" s="84">
        <f>'08-FR-25 (Pág. 1)'!I26</f>
        <v>0</v>
      </c>
      <c r="G27" s="86">
        <f>'08-FR-25 (Pág. 1)'!J26</f>
        <v>0</v>
      </c>
      <c r="H27" s="85">
        <f>'08-FR-25 (Pág. 1)'!N26</f>
        <v>0</v>
      </c>
      <c r="I27" s="85">
        <f>'08-FR-25 (Pág. 1)'!O26</f>
        <v>0</v>
      </c>
      <c r="J27" s="86"/>
      <c r="K27" s="86"/>
      <c r="L27" s="87" t="str">
        <f t="shared" si="0"/>
        <v/>
      </c>
      <c r="M27" s="88"/>
      <c r="N27" s="86"/>
      <c r="O27" s="86"/>
      <c r="P27" s="87" t="str">
        <f t="shared" si="1"/>
        <v/>
      </c>
      <c r="Q27" s="88"/>
      <c r="R27" s="86"/>
      <c r="S27" s="86"/>
      <c r="T27" s="87" t="str">
        <f t="shared" si="2"/>
        <v/>
      </c>
      <c r="U27" s="88"/>
      <c r="V27" s="86"/>
      <c r="W27" s="86"/>
      <c r="X27" s="87" t="str">
        <f t="shared" si="3"/>
        <v/>
      </c>
      <c r="Y27" s="88"/>
      <c r="Z27" s="89"/>
    </row>
    <row r="28" spans="2:26" ht="10.5" customHeight="1" x14ac:dyDescent="0.2">
      <c r="B28" s="81">
        <f>'08-FR-25 (Pág. 1)'!B27</f>
        <v>0</v>
      </c>
      <c r="C28" s="82">
        <f>'08-FR-25 (Pág. 1)'!C27</f>
        <v>0</v>
      </c>
      <c r="D28" s="86">
        <f>'08-FR-25 (Pág. 1)'!F27</f>
        <v>0</v>
      </c>
      <c r="E28" s="83">
        <f>'08-FR-25 (Pág. 1)'!G27</f>
        <v>0</v>
      </c>
      <c r="F28" s="84">
        <f>'08-FR-25 (Pág. 1)'!I27</f>
        <v>0</v>
      </c>
      <c r="G28" s="86">
        <f>'08-FR-25 (Pág. 1)'!J27</f>
        <v>0</v>
      </c>
      <c r="H28" s="85">
        <f>'08-FR-25 (Pág. 1)'!N27</f>
        <v>0</v>
      </c>
      <c r="I28" s="85">
        <f>'08-FR-25 (Pág. 1)'!O27</f>
        <v>0</v>
      </c>
      <c r="J28" s="86"/>
      <c r="K28" s="86"/>
      <c r="L28" s="87" t="str">
        <f t="shared" si="0"/>
        <v/>
      </c>
      <c r="M28" s="88"/>
      <c r="N28" s="86"/>
      <c r="O28" s="86"/>
      <c r="P28" s="87" t="str">
        <f t="shared" si="1"/>
        <v/>
      </c>
      <c r="Q28" s="88"/>
      <c r="R28" s="86"/>
      <c r="S28" s="86"/>
      <c r="T28" s="87" t="str">
        <f t="shared" si="2"/>
        <v/>
      </c>
      <c r="U28" s="88"/>
      <c r="V28" s="86"/>
      <c r="W28" s="86"/>
      <c r="X28" s="87" t="str">
        <f t="shared" si="3"/>
        <v/>
      </c>
      <c r="Y28" s="88"/>
      <c r="Z28" s="89"/>
    </row>
    <row r="29" spans="2:26" ht="10.5" customHeight="1" x14ac:dyDescent="0.2">
      <c r="B29" s="81">
        <f>'08-FR-25 (Pág. 1)'!B28</f>
        <v>0</v>
      </c>
      <c r="C29" s="82">
        <f>'08-FR-25 (Pág. 1)'!C28</f>
        <v>0</v>
      </c>
      <c r="D29" s="86">
        <f>'08-FR-25 (Pág. 1)'!F28</f>
        <v>0</v>
      </c>
      <c r="E29" s="83">
        <f>'08-FR-25 (Pág. 1)'!G28</f>
        <v>0</v>
      </c>
      <c r="F29" s="84">
        <f>'08-FR-25 (Pág. 1)'!I28</f>
        <v>0</v>
      </c>
      <c r="G29" s="86">
        <f>'08-FR-25 (Pág. 1)'!J28</f>
        <v>0</v>
      </c>
      <c r="H29" s="85">
        <f>'08-FR-25 (Pág. 1)'!N28</f>
        <v>0</v>
      </c>
      <c r="I29" s="85">
        <f>'08-FR-25 (Pág. 1)'!O28</f>
        <v>0</v>
      </c>
      <c r="J29" s="86"/>
      <c r="K29" s="86"/>
      <c r="L29" s="87" t="str">
        <f t="shared" si="0"/>
        <v/>
      </c>
      <c r="M29" s="88"/>
      <c r="N29" s="86"/>
      <c r="O29" s="86"/>
      <c r="P29" s="87" t="str">
        <f t="shared" si="1"/>
        <v/>
      </c>
      <c r="Q29" s="88"/>
      <c r="R29" s="86"/>
      <c r="S29" s="86"/>
      <c r="T29" s="87" t="str">
        <f t="shared" si="2"/>
        <v/>
      </c>
      <c r="U29" s="88"/>
      <c r="V29" s="86"/>
      <c r="W29" s="86"/>
      <c r="X29" s="87" t="str">
        <f t="shared" si="3"/>
        <v/>
      </c>
      <c r="Y29" s="88"/>
      <c r="Z29" s="89"/>
    </row>
    <row r="30" spans="2:26" ht="10.5" customHeight="1" x14ac:dyDescent="0.2">
      <c r="B30" s="81">
        <f>'08-FR-25 (Pág. 1)'!B29</f>
        <v>0</v>
      </c>
      <c r="C30" s="82">
        <f>'08-FR-25 (Pág. 1)'!C29</f>
        <v>0</v>
      </c>
      <c r="D30" s="86">
        <f>'08-FR-25 (Pág. 1)'!F29</f>
        <v>0</v>
      </c>
      <c r="E30" s="83">
        <f>'08-FR-25 (Pág. 1)'!G29</f>
        <v>0</v>
      </c>
      <c r="F30" s="84">
        <f>'08-FR-25 (Pág. 1)'!I29</f>
        <v>0</v>
      </c>
      <c r="G30" s="86">
        <f>'08-FR-25 (Pág. 1)'!J29</f>
        <v>0</v>
      </c>
      <c r="H30" s="85">
        <f>'08-FR-25 (Pág. 1)'!N29</f>
        <v>0</v>
      </c>
      <c r="I30" s="85">
        <f>'08-FR-25 (Pág. 1)'!O29</f>
        <v>0</v>
      </c>
      <c r="J30" s="86"/>
      <c r="K30" s="86"/>
      <c r="L30" s="87" t="str">
        <f t="shared" si="0"/>
        <v/>
      </c>
      <c r="M30" s="88"/>
      <c r="N30" s="86"/>
      <c r="O30" s="86"/>
      <c r="P30" s="87" t="str">
        <f t="shared" si="1"/>
        <v/>
      </c>
      <c r="Q30" s="88"/>
      <c r="R30" s="86"/>
      <c r="S30" s="86"/>
      <c r="T30" s="87" t="str">
        <f t="shared" si="2"/>
        <v/>
      </c>
      <c r="U30" s="88"/>
      <c r="V30" s="86"/>
      <c r="W30" s="86"/>
      <c r="X30" s="87" t="str">
        <f t="shared" si="3"/>
        <v/>
      </c>
      <c r="Y30" s="88"/>
      <c r="Z30" s="89"/>
    </row>
    <row r="31" spans="2:26" ht="10.5" customHeight="1" x14ac:dyDescent="0.2">
      <c r="B31" s="81">
        <f>'08-FR-25 (Pág. 1)'!B30</f>
        <v>0</v>
      </c>
      <c r="C31" s="82">
        <f>'08-FR-25 (Pág. 1)'!C30</f>
        <v>0</v>
      </c>
      <c r="D31" s="86">
        <f>'08-FR-25 (Pág. 1)'!F30</f>
        <v>0</v>
      </c>
      <c r="E31" s="83">
        <f>'08-FR-25 (Pág. 1)'!G30</f>
        <v>0</v>
      </c>
      <c r="F31" s="84">
        <f>'08-FR-25 (Pág. 1)'!I30</f>
        <v>0</v>
      </c>
      <c r="G31" s="86">
        <f>'08-FR-25 (Pág. 1)'!J30</f>
        <v>0</v>
      </c>
      <c r="H31" s="85">
        <f>'08-FR-25 (Pág. 1)'!N30</f>
        <v>0</v>
      </c>
      <c r="I31" s="85">
        <f>'08-FR-25 (Pág. 1)'!O30</f>
        <v>0</v>
      </c>
      <c r="J31" s="86"/>
      <c r="K31" s="86"/>
      <c r="L31" s="87" t="str">
        <f t="shared" si="0"/>
        <v/>
      </c>
      <c r="M31" s="88"/>
      <c r="N31" s="86"/>
      <c r="O31" s="86"/>
      <c r="P31" s="87" t="str">
        <f t="shared" si="1"/>
        <v/>
      </c>
      <c r="Q31" s="88"/>
      <c r="R31" s="86"/>
      <c r="S31" s="86"/>
      <c r="T31" s="87" t="str">
        <f t="shared" si="2"/>
        <v/>
      </c>
      <c r="U31" s="88"/>
      <c r="V31" s="86"/>
      <c r="W31" s="86"/>
      <c r="X31" s="87" t="str">
        <f t="shared" si="3"/>
        <v/>
      </c>
      <c r="Y31" s="88"/>
      <c r="Z31" s="89"/>
    </row>
    <row r="32" spans="2:26" ht="10.5" customHeight="1" x14ac:dyDescent="0.2">
      <c r="B32" s="81">
        <f>'08-FR-25 (Pág. 1)'!B31</f>
        <v>0</v>
      </c>
      <c r="C32" s="82">
        <f>'08-FR-25 (Pág. 1)'!C31</f>
        <v>0</v>
      </c>
      <c r="D32" s="86">
        <f>'08-FR-25 (Pág. 1)'!F31</f>
        <v>0</v>
      </c>
      <c r="E32" s="83">
        <f>'08-FR-25 (Pág. 1)'!G31</f>
        <v>0</v>
      </c>
      <c r="F32" s="84">
        <f>'08-FR-25 (Pág. 1)'!I31</f>
        <v>0</v>
      </c>
      <c r="G32" s="86">
        <f>'08-FR-25 (Pág. 1)'!J31</f>
        <v>0</v>
      </c>
      <c r="H32" s="85">
        <f>'08-FR-25 (Pág. 1)'!N31</f>
        <v>0</v>
      </c>
      <c r="I32" s="85">
        <f>'08-FR-25 (Pág. 1)'!O31</f>
        <v>0</v>
      </c>
      <c r="J32" s="86"/>
      <c r="K32" s="86"/>
      <c r="L32" s="87" t="str">
        <f t="shared" si="0"/>
        <v/>
      </c>
      <c r="M32" s="88"/>
      <c r="N32" s="86"/>
      <c r="O32" s="86"/>
      <c r="P32" s="87" t="str">
        <f t="shared" si="1"/>
        <v/>
      </c>
      <c r="Q32" s="88"/>
      <c r="R32" s="86"/>
      <c r="S32" s="86"/>
      <c r="T32" s="87" t="str">
        <f t="shared" si="2"/>
        <v/>
      </c>
      <c r="U32" s="88"/>
      <c r="V32" s="86"/>
      <c r="W32" s="86"/>
      <c r="X32" s="87" t="str">
        <f t="shared" si="3"/>
        <v/>
      </c>
      <c r="Y32" s="88"/>
      <c r="Z32" s="89"/>
    </row>
    <row r="33" spans="2:26" ht="10.5" customHeight="1" x14ac:dyDescent="0.2">
      <c r="B33" s="81">
        <f>'08-FR-25 (Pág. 1)'!B32</f>
        <v>0</v>
      </c>
      <c r="C33" s="82">
        <f>'08-FR-25 (Pág. 1)'!C32</f>
        <v>0</v>
      </c>
      <c r="D33" s="86">
        <f>'08-FR-25 (Pág. 1)'!F32</f>
        <v>0</v>
      </c>
      <c r="E33" s="83">
        <f>'08-FR-25 (Pág. 1)'!G32</f>
        <v>0</v>
      </c>
      <c r="F33" s="84">
        <f>'08-FR-25 (Pág. 1)'!I32</f>
        <v>0</v>
      </c>
      <c r="G33" s="86">
        <f>'08-FR-25 (Pág. 1)'!J32</f>
        <v>0</v>
      </c>
      <c r="H33" s="85">
        <f>'08-FR-25 (Pág. 1)'!N32</f>
        <v>0</v>
      </c>
      <c r="I33" s="85">
        <f>'08-FR-25 (Pág. 1)'!O32</f>
        <v>0</v>
      </c>
      <c r="J33" s="86"/>
      <c r="K33" s="86"/>
      <c r="L33" s="87" t="str">
        <f t="shared" si="0"/>
        <v/>
      </c>
      <c r="M33" s="88"/>
      <c r="N33" s="86"/>
      <c r="O33" s="86"/>
      <c r="P33" s="87" t="str">
        <f t="shared" si="1"/>
        <v/>
      </c>
      <c r="Q33" s="88"/>
      <c r="R33" s="86"/>
      <c r="S33" s="86"/>
      <c r="T33" s="87" t="str">
        <f t="shared" si="2"/>
        <v/>
      </c>
      <c r="U33" s="88"/>
      <c r="V33" s="86"/>
      <c r="W33" s="86"/>
      <c r="X33" s="87" t="str">
        <f t="shared" si="3"/>
        <v/>
      </c>
      <c r="Y33" s="88"/>
      <c r="Z33" s="89"/>
    </row>
    <row r="34" spans="2:26" ht="10.5" customHeight="1" x14ac:dyDescent="0.2">
      <c r="B34" s="81">
        <f>'08-FR-25 (Pág. 1)'!B33</f>
        <v>0</v>
      </c>
      <c r="C34" s="82">
        <f>'08-FR-25 (Pág. 1)'!C33</f>
        <v>0</v>
      </c>
      <c r="D34" s="86">
        <f>'08-FR-25 (Pág. 1)'!F33</f>
        <v>0</v>
      </c>
      <c r="E34" s="83">
        <f>'08-FR-25 (Pág. 1)'!G33</f>
        <v>0</v>
      </c>
      <c r="F34" s="84">
        <f>'08-FR-25 (Pág. 1)'!I33</f>
        <v>0</v>
      </c>
      <c r="G34" s="86">
        <f>'08-FR-25 (Pág. 1)'!J33</f>
        <v>0</v>
      </c>
      <c r="H34" s="85">
        <f>'08-FR-25 (Pág. 1)'!N33</f>
        <v>0</v>
      </c>
      <c r="I34" s="85">
        <f>'08-FR-25 (Pág. 1)'!O33</f>
        <v>0</v>
      </c>
      <c r="J34" s="86"/>
      <c r="K34" s="86"/>
      <c r="L34" s="87" t="str">
        <f t="shared" si="0"/>
        <v/>
      </c>
      <c r="M34" s="88"/>
      <c r="N34" s="86"/>
      <c r="O34" s="86"/>
      <c r="P34" s="87" t="str">
        <f t="shared" si="1"/>
        <v/>
      </c>
      <c r="Q34" s="88"/>
      <c r="R34" s="86"/>
      <c r="S34" s="86"/>
      <c r="T34" s="87" t="str">
        <f t="shared" si="2"/>
        <v/>
      </c>
      <c r="U34" s="88"/>
      <c r="V34" s="86"/>
      <c r="W34" s="86"/>
      <c r="X34" s="87" t="str">
        <f t="shared" si="3"/>
        <v/>
      </c>
      <c r="Y34" s="88"/>
      <c r="Z34" s="89"/>
    </row>
    <row r="35" spans="2:26" ht="10.5" customHeight="1" x14ac:dyDescent="0.2">
      <c r="B35" s="81">
        <f>'08-FR-25 (Pág. 1)'!B34</f>
        <v>0</v>
      </c>
      <c r="C35" s="82">
        <f>'08-FR-25 (Pág. 1)'!C34</f>
        <v>0</v>
      </c>
      <c r="D35" s="86">
        <f>'08-FR-25 (Pág. 1)'!F34</f>
        <v>0</v>
      </c>
      <c r="E35" s="83">
        <f>'08-FR-25 (Pág. 1)'!G34</f>
        <v>0</v>
      </c>
      <c r="F35" s="84">
        <f>'08-FR-25 (Pág. 1)'!I34</f>
        <v>0</v>
      </c>
      <c r="G35" s="86">
        <f>'08-FR-25 (Pág. 1)'!J34</f>
        <v>0</v>
      </c>
      <c r="H35" s="85">
        <f>'08-FR-25 (Pág. 1)'!N34</f>
        <v>0</v>
      </c>
      <c r="I35" s="85">
        <f>'08-FR-25 (Pág. 1)'!O34</f>
        <v>0</v>
      </c>
      <c r="J35" s="86"/>
      <c r="K35" s="86"/>
      <c r="L35" s="87" t="str">
        <f t="shared" si="0"/>
        <v/>
      </c>
      <c r="M35" s="88"/>
      <c r="N35" s="86"/>
      <c r="O35" s="86"/>
      <c r="P35" s="87" t="str">
        <f t="shared" si="1"/>
        <v/>
      </c>
      <c r="Q35" s="88"/>
      <c r="R35" s="86"/>
      <c r="S35" s="86"/>
      <c r="T35" s="87" t="str">
        <f t="shared" si="2"/>
        <v/>
      </c>
      <c r="U35" s="88"/>
      <c r="V35" s="86"/>
      <c r="W35" s="86"/>
      <c r="X35" s="87" t="str">
        <f t="shared" si="3"/>
        <v/>
      </c>
      <c r="Y35" s="88"/>
      <c r="Z35" s="89"/>
    </row>
    <row r="36" spans="2:26" ht="10.5" customHeight="1" x14ac:dyDescent="0.2">
      <c r="B36" s="81">
        <f>'08-FR-25 (Pág. 1)'!B35</f>
        <v>0</v>
      </c>
      <c r="C36" s="82">
        <f>'08-FR-25 (Pág. 1)'!C35</f>
        <v>0</v>
      </c>
      <c r="D36" s="86">
        <f>'08-FR-25 (Pág. 1)'!F35</f>
        <v>0</v>
      </c>
      <c r="E36" s="83">
        <f>'08-FR-25 (Pág. 1)'!G35</f>
        <v>0</v>
      </c>
      <c r="F36" s="84">
        <f>'08-FR-25 (Pág. 1)'!I35</f>
        <v>0</v>
      </c>
      <c r="G36" s="86">
        <f>'08-FR-25 (Pág. 1)'!J35</f>
        <v>0</v>
      </c>
      <c r="H36" s="85">
        <f>'08-FR-25 (Pág. 1)'!N35</f>
        <v>0</v>
      </c>
      <c r="I36" s="85">
        <f>'08-FR-25 (Pág. 1)'!O35</f>
        <v>0</v>
      </c>
      <c r="J36" s="86"/>
      <c r="K36" s="86"/>
      <c r="L36" s="87" t="str">
        <f t="shared" si="0"/>
        <v/>
      </c>
      <c r="M36" s="88"/>
      <c r="N36" s="86"/>
      <c r="O36" s="86"/>
      <c r="P36" s="87" t="str">
        <f t="shared" si="1"/>
        <v/>
      </c>
      <c r="Q36" s="88"/>
      <c r="R36" s="86"/>
      <c r="S36" s="86"/>
      <c r="T36" s="87" t="str">
        <f t="shared" si="2"/>
        <v/>
      </c>
      <c r="U36" s="88"/>
      <c r="V36" s="86"/>
      <c r="W36" s="86"/>
      <c r="X36" s="87" t="str">
        <f t="shared" si="3"/>
        <v/>
      </c>
      <c r="Y36" s="88"/>
      <c r="Z36" s="89"/>
    </row>
    <row r="37" spans="2:26" ht="10.5" customHeight="1" x14ac:dyDescent="0.2">
      <c r="B37" s="81">
        <f>'08-FR-25 (Pág. 1)'!B36</f>
        <v>0</v>
      </c>
      <c r="C37" s="82">
        <f>'08-FR-25 (Pág. 1)'!C36</f>
        <v>0</v>
      </c>
      <c r="D37" s="86">
        <f>'08-FR-25 (Pág. 1)'!F36</f>
        <v>0</v>
      </c>
      <c r="E37" s="83">
        <f>'08-FR-25 (Pág. 1)'!G36</f>
        <v>0</v>
      </c>
      <c r="F37" s="84">
        <f>'08-FR-25 (Pág. 1)'!I36</f>
        <v>0</v>
      </c>
      <c r="G37" s="86">
        <f>'08-FR-25 (Pág. 1)'!J36</f>
        <v>0</v>
      </c>
      <c r="H37" s="85">
        <f>'08-FR-25 (Pág. 1)'!N36</f>
        <v>0</v>
      </c>
      <c r="I37" s="85">
        <f>'08-FR-25 (Pág. 1)'!O36</f>
        <v>0</v>
      </c>
      <c r="J37" s="86"/>
      <c r="K37" s="86"/>
      <c r="L37" s="87" t="str">
        <f t="shared" si="0"/>
        <v/>
      </c>
      <c r="M37" s="88"/>
      <c r="N37" s="86"/>
      <c r="O37" s="86"/>
      <c r="P37" s="87" t="str">
        <f t="shared" si="1"/>
        <v/>
      </c>
      <c r="Q37" s="88"/>
      <c r="R37" s="86"/>
      <c r="S37" s="86"/>
      <c r="T37" s="87" t="str">
        <f t="shared" si="2"/>
        <v/>
      </c>
      <c r="U37" s="88"/>
      <c r="V37" s="86"/>
      <c r="W37" s="86"/>
      <c r="X37" s="87" t="str">
        <f t="shared" si="3"/>
        <v/>
      </c>
      <c r="Y37" s="88"/>
      <c r="Z37" s="89"/>
    </row>
    <row r="38" spans="2:26" ht="10.5" customHeight="1" x14ac:dyDescent="0.2">
      <c r="B38" s="81">
        <f>'08-FR-25 (Pág. 1)'!B37</f>
        <v>0</v>
      </c>
      <c r="C38" s="82">
        <f>'08-FR-25 (Pág. 1)'!C37</f>
        <v>0</v>
      </c>
      <c r="D38" s="86">
        <f>'08-FR-25 (Pág. 1)'!F37</f>
        <v>0</v>
      </c>
      <c r="E38" s="83">
        <f>'08-FR-25 (Pág. 1)'!G37</f>
        <v>0</v>
      </c>
      <c r="F38" s="84">
        <f>'08-FR-25 (Pág. 1)'!I37</f>
        <v>0</v>
      </c>
      <c r="G38" s="86">
        <f>'08-FR-25 (Pág. 1)'!J37</f>
        <v>0</v>
      </c>
      <c r="H38" s="85">
        <f>'08-FR-25 (Pág. 1)'!N37</f>
        <v>0</v>
      </c>
      <c r="I38" s="85">
        <f>'08-FR-25 (Pág. 1)'!O37</f>
        <v>0</v>
      </c>
      <c r="J38" s="86"/>
      <c r="K38" s="86"/>
      <c r="L38" s="87" t="str">
        <f t="shared" si="0"/>
        <v/>
      </c>
      <c r="M38" s="88"/>
      <c r="N38" s="86"/>
      <c r="O38" s="86"/>
      <c r="P38" s="87" t="str">
        <f t="shared" si="1"/>
        <v/>
      </c>
      <c r="Q38" s="88"/>
      <c r="R38" s="86"/>
      <c r="S38" s="86"/>
      <c r="T38" s="87" t="str">
        <f t="shared" si="2"/>
        <v/>
      </c>
      <c r="U38" s="88"/>
      <c r="V38" s="86"/>
      <c r="W38" s="86"/>
      <c r="X38" s="87" t="str">
        <f t="shared" si="3"/>
        <v/>
      </c>
      <c r="Y38" s="88"/>
      <c r="Z38" s="89"/>
    </row>
    <row r="39" spans="2:26" ht="10.5" customHeight="1" x14ac:dyDescent="0.2">
      <c r="B39" s="81">
        <f>'08-FR-25 (Pág. 1)'!B38</f>
        <v>0</v>
      </c>
      <c r="C39" s="82">
        <f>'08-FR-25 (Pág. 1)'!C38</f>
        <v>0</v>
      </c>
      <c r="D39" s="86">
        <f>'08-FR-25 (Pág. 1)'!F38</f>
        <v>0</v>
      </c>
      <c r="E39" s="83">
        <f>'08-FR-25 (Pág. 1)'!G38</f>
        <v>0</v>
      </c>
      <c r="F39" s="84">
        <f>'08-FR-25 (Pág. 1)'!I38</f>
        <v>0</v>
      </c>
      <c r="G39" s="86">
        <f>'08-FR-25 (Pág. 1)'!J38</f>
        <v>0</v>
      </c>
      <c r="H39" s="85">
        <f>'08-FR-25 (Pág. 1)'!N38</f>
        <v>0</v>
      </c>
      <c r="I39" s="85">
        <f>'08-FR-25 (Pág. 1)'!O38</f>
        <v>0</v>
      </c>
      <c r="J39" s="86"/>
      <c r="K39" s="86"/>
      <c r="L39" s="87" t="str">
        <f t="shared" si="0"/>
        <v/>
      </c>
      <c r="M39" s="88"/>
      <c r="N39" s="86"/>
      <c r="O39" s="86"/>
      <c r="P39" s="87" t="str">
        <f t="shared" si="1"/>
        <v/>
      </c>
      <c r="Q39" s="88"/>
      <c r="R39" s="86"/>
      <c r="S39" s="86"/>
      <c r="T39" s="87" t="str">
        <f t="shared" si="2"/>
        <v/>
      </c>
      <c r="U39" s="88"/>
      <c r="V39" s="86"/>
      <c r="W39" s="86"/>
      <c r="X39" s="87" t="str">
        <f t="shared" si="3"/>
        <v/>
      </c>
      <c r="Y39" s="88"/>
      <c r="Z39" s="89"/>
    </row>
    <row r="40" spans="2:26" ht="10.5" customHeight="1" x14ac:dyDescent="0.2">
      <c r="B40" s="81">
        <f>'08-FR-25 (Pág. 1)'!B39</f>
        <v>0</v>
      </c>
      <c r="C40" s="82">
        <f>'08-FR-25 (Pág. 1)'!C39</f>
        <v>0</v>
      </c>
      <c r="D40" s="86">
        <f>'08-FR-25 (Pág. 1)'!F39</f>
        <v>0</v>
      </c>
      <c r="E40" s="83">
        <f>'08-FR-25 (Pág. 1)'!G39</f>
        <v>0</v>
      </c>
      <c r="F40" s="84">
        <f>'08-FR-25 (Pág. 1)'!I39</f>
        <v>0</v>
      </c>
      <c r="G40" s="86">
        <f>'08-FR-25 (Pág. 1)'!J39</f>
        <v>0</v>
      </c>
      <c r="H40" s="85">
        <f>'08-FR-25 (Pág. 1)'!N39</f>
        <v>0</v>
      </c>
      <c r="I40" s="85">
        <f>'08-FR-25 (Pág. 1)'!O39</f>
        <v>0</v>
      </c>
      <c r="J40" s="86"/>
      <c r="K40" s="86"/>
      <c r="L40" s="87" t="str">
        <f t="shared" si="0"/>
        <v/>
      </c>
      <c r="M40" s="88"/>
      <c r="N40" s="86"/>
      <c r="O40" s="86"/>
      <c r="P40" s="87" t="str">
        <f t="shared" si="1"/>
        <v/>
      </c>
      <c r="Q40" s="88"/>
      <c r="R40" s="86"/>
      <c r="S40" s="86"/>
      <c r="T40" s="87" t="str">
        <f t="shared" si="2"/>
        <v/>
      </c>
      <c r="U40" s="88"/>
      <c r="V40" s="86"/>
      <c r="W40" s="86"/>
      <c r="X40" s="87" t="str">
        <f t="shared" si="3"/>
        <v/>
      </c>
      <c r="Y40" s="88"/>
      <c r="Z40" s="89"/>
    </row>
    <row r="41" spans="2:26" ht="10.5" customHeight="1" x14ac:dyDescent="0.2">
      <c r="B41" s="81">
        <f>'08-FR-25 (Pág. 1)'!B40</f>
        <v>0</v>
      </c>
      <c r="C41" s="82">
        <f>'08-FR-25 (Pág. 1)'!C40</f>
        <v>0</v>
      </c>
      <c r="D41" s="86">
        <f>'08-FR-25 (Pág. 1)'!F40</f>
        <v>0</v>
      </c>
      <c r="E41" s="83">
        <f>'08-FR-25 (Pág. 1)'!G40</f>
        <v>0</v>
      </c>
      <c r="F41" s="84">
        <f>'08-FR-25 (Pág. 1)'!I40</f>
        <v>0</v>
      </c>
      <c r="G41" s="86">
        <f>'08-FR-25 (Pág. 1)'!J40</f>
        <v>0</v>
      </c>
      <c r="H41" s="85">
        <f>'08-FR-25 (Pág. 1)'!N40</f>
        <v>0</v>
      </c>
      <c r="I41" s="85">
        <f>'08-FR-25 (Pág. 1)'!O40</f>
        <v>0</v>
      </c>
      <c r="J41" s="86"/>
      <c r="K41" s="86"/>
      <c r="L41" s="87" t="str">
        <f t="shared" si="0"/>
        <v/>
      </c>
      <c r="M41" s="88"/>
      <c r="N41" s="86"/>
      <c r="O41" s="86"/>
      <c r="P41" s="87" t="str">
        <f t="shared" si="1"/>
        <v/>
      </c>
      <c r="Q41" s="88"/>
      <c r="R41" s="86"/>
      <c r="S41" s="86"/>
      <c r="T41" s="87" t="str">
        <f t="shared" si="2"/>
        <v/>
      </c>
      <c r="U41" s="88"/>
      <c r="V41" s="86"/>
      <c r="W41" s="86"/>
      <c r="X41" s="87" t="str">
        <f t="shared" si="3"/>
        <v/>
      </c>
      <c r="Y41" s="88"/>
      <c r="Z41" s="89"/>
    </row>
    <row r="42" spans="2:26" ht="15" customHeight="1" thickBot="1" x14ac:dyDescent="0.25">
      <c r="B42" s="101">
        <f>'08-FR-25 (Pág. 1)'!B41</f>
        <v>0</v>
      </c>
      <c r="C42" s="102">
        <f>'08-FR-25 (Pág. 1)'!C41</f>
        <v>0</v>
      </c>
      <c r="D42" s="116">
        <f>'08-FR-25 (Pág. 1)'!F41</f>
        <v>0</v>
      </c>
      <c r="E42" s="103">
        <f>'08-FR-25 (Pág. 1)'!G41</f>
        <v>0</v>
      </c>
      <c r="F42" s="22">
        <f>'08-FR-25 (Pág. 1)'!I41</f>
        <v>0</v>
      </c>
      <c r="G42" s="51">
        <f>'08-FR-25 (Pág. 1)'!J41</f>
        <v>0</v>
      </c>
      <c r="H42" s="50">
        <f>'08-FR-25 (Pág. 1)'!N41</f>
        <v>0</v>
      </c>
      <c r="I42" s="50">
        <f>'08-FR-25 (Pág. 1)'!O41</f>
        <v>0</v>
      </c>
      <c r="J42" s="51"/>
      <c r="K42" s="51"/>
      <c r="L42" s="57" t="str">
        <f t="shared" si="0"/>
        <v/>
      </c>
      <c r="M42" s="16"/>
      <c r="N42" s="51"/>
      <c r="O42" s="51"/>
      <c r="P42" s="57" t="str">
        <f t="shared" si="1"/>
        <v/>
      </c>
      <c r="Q42" s="16"/>
      <c r="R42" s="51"/>
      <c r="S42" s="51"/>
      <c r="T42" s="57" t="str">
        <f t="shared" si="2"/>
        <v/>
      </c>
      <c r="U42" s="16"/>
      <c r="V42" s="51"/>
      <c r="W42" s="51"/>
      <c r="X42" s="57" t="str">
        <f t="shared" si="3"/>
        <v/>
      </c>
      <c r="Y42" s="16"/>
      <c r="Z42" s="40"/>
    </row>
    <row r="43" spans="2:26" ht="39" customHeight="1" x14ac:dyDescent="0.2">
      <c r="B43" s="174" t="s">
        <v>7</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row>
    <row r="44" spans="2:26" x14ac:dyDescent="0.2">
      <c r="B44" s="5"/>
      <c r="C44" s="5"/>
      <c r="D44" s="5"/>
      <c r="E44" s="5"/>
      <c r="F44" s="5"/>
      <c r="G44" s="5"/>
      <c r="H44" s="5"/>
      <c r="I44" s="5"/>
      <c r="J44" s="33"/>
      <c r="K44" s="33"/>
      <c r="L44" s="37"/>
      <c r="M44" s="5"/>
      <c r="N44" s="33"/>
      <c r="O44" s="33"/>
      <c r="P44" s="37"/>
      <c r="Q44" s="5"/>
      <c r="R44" s="33"/>
      <c r="S44" s="33"/>
      <c r="T44" s="37"/>
      <c r="U44" s="5"/>
      <c r="V44" s="33"/>
      <c r="W44" s="33"/>
      <c r="X44" s="37"/>
      <c r="Y44" s="5"/>
      <c r="Z44" s="5"/>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s="6" customFormat="1" ht="69.75" customHeight="1" x14ac:dyDescent="0.2">
      <c r="J50" s="34"/>
      <c r="K50" s="34"/>
      <c r="L50" s="38"/>
      <c r="N50" s="34"/>
      <c r="O50" s="34"/>
      <c r="P50" s="38"/>
      <c r="R50" s="34"/>
      <c r="S50" s="34"/>
      <c r="T50" s="38"/>
      <c r="V50" s="34"/>
      <c r="W50" s="34"/>
      <c r="X50" s="38"/>
    </row>
    <row r="51" spans="2:28" s="2" customFormat="1" ht="42" customHeight="1" x14ac:dyDescent="0.2">
      <c r="J51" s="35"/>
      <c r="K51" s="35"/>
      <c r="L51" s="39"/>
      <c r="N51" s="35"/>
      <c r="O51" s="35"/>
      <c r="P51" s="39"/>
      <c r="R51" s="35"/>
      <c r="S51" s="35"/>
      <c r="T51" s="39"/>
      <c r="V51" s="35"/>
      <c r="W51" s="35"/>
      <c r="X51" s="39"/>
    </row>
    <row r="52" spans="2:28" s="2" customFormat="1" ht="28.5" customHeight="1" x14ac:dyDescent="0.2">
      <c r="J52" s="35"/>
      <c r="K52" s="35"/>
      <c r="L52" s="39"/>
      <c r="N52" s="35"/>
      <c r="O52" s="35"/>
      <c r="P52" s="39"/>
      <c r="R52" s="35"/>
      <c r="S52" s="35"/>
      <c r="T52" s="39"/>
      <c r="V52" s="35"/>
      <c r="W52" s="35"/>
      <c r="X52" s="39"/>
    </row>
    <row r="53" spans="2:28" s="2" customFormat="1" ht="38.25" customHeight="1" x14ac:dyDescent="0.2">
      <c r="J53" s="35"/>
      <c r="K53" s="35"/>
      <c r="L53" s="39"/>
      <c r="N53" s="35"/>
      <c r="O53" s="35"/>
      <c r="P53" s="39"/>
      <c r="R53" s="35"/>
      <c r="S53" s="35"/>
      <c r="T53" s="39"/>
      <c r="V53" s="35"/>
      <c r="W53" s="35"/>
      <c r="X53" s="39"/>
    </row>
    <row r="54" spans="2:28" s="2" customFormat="1" ht="53.25" customHeight="1" x14ac:dyDescent="0.2">
      <c r="J54" s="35"/>
      <c r="K54" s="35"/>
      <c r="L54" s="39"/>
      <c r="N54" s="35"/>
      <c r="O54" s="35"/>
      <c r="P54" s="39"/>
      <c r="R54" s="35"/>
      <c r="S54" s="35"/>
      <c r="T54" s="39"/>
      <c r="V54" s="35"/>
      <c r="W54" s="35"/>
      <c r="X54" s="39"/>
    </row>
    <row r="55" spans="2:28" s="2" customFormat="1" ht="30.75" customHeight="1" x14ac:dyDescent="0.2">
      <c r="J55" s="35"/>
      <c r="K55" s="35"/>
      <c r="L55" s="39"/>
      <c r="N55" s="35"/>
      <c r="O55" s="35"/>
      <c r="P55" s="39"/>
      <c r="R55" s="35"/>
      <c r="S55" s="35"/>
      <c r="T55" s="39"/>
      <c r="V55" s="35"/>
      <c r="W55" s="35"/>
      <c r="X55" s="39"/>
    </row>
    <row r="56" spans="2:28" s="2" customFormat="1" ht="36" customHeight="1" x14ac:dyDescent="0.2">
      <c r="J56" s="35"/>
      <c r="K56" s="35"/>
      <c r="L56" s="39"/>
      <c r="N56" s="35"/>
      <c r="O56" s="35"/>
      <c r="P56" s="39"/>
      <c r="R56" s="35"/>
      <c r="S56" s="35"/>
      <c r="T56" s="39"/>
      <c r="V56" s="35"/>
      <c r="W56" s="35"/>
      <c r="X56" s="39"/>
    </row>
    <row r="57" spans="2:28" s="2" customFormat="1" ht="38.25" customHeight="1" x14ac:dyDescent="0.2">
      <c r="J57" s="35"/>
      <c r="K57" s="35"/>
      <c r="L57" s="39"/>
      <c r="N57" s="35"/>
      <c r="O57" s="35"/>
      <c r="P57" s="39"/>
      <c r="R57" s="35"/>
      <c r="S57" s="35"/>
      <c r="T57" s="39"/>
      <c r="V57" s="35"/>
      <c r="W57" s="35"/>
      <c r="X57" s="39"/>
    </row>
    <row r="58" spans="2:28" s="2" customFormat="1" ht="43.5" customHeight="1" x14ac:dyDescent="0.2">
      <c r="J58" s="35"/>
      <c r="K58" s="35"/>
      <c r="L58" s="39"/>
      <c r="N58" s="35"/>
      <c r="O58" s="35"/>
      <c r="P58" s="39"/>
      <c r="R58" s="35"/>
      <c r="S58" s="35"/>
      <c r="T58" s="39"/>
      <c r="V58" s="35"/>
      <c r="W58" s="35"/>
      <c r="X58" s="39"/>
    </row>
    <row r="59" spans="2:28" s="2" customFormat="1" ht="37.5" customHeight="1" x14ac:dyDescent="0.2">
      <c r="J59" s="35"/>
      <c r="K59" s="35"/>
      <c r="L59" s="39"/>
      <c r="N59" s="35"/>
      <c r="O59" s="35"/>
      <c r="P59" s="39"/>
      <c r="R59" s="35"/>
      <c r="S59" s="35"/>
      <c r="T59" s="39"/>
      <c r="V59" s="35"/>
      <c r="W59" s="35"/>
      <c r="X59" s="39"/>
    </row>
    <row r="60" spans="2:28" s="2" customFormat="1" ht="52.5" customHeight="1" x14ac:dyDescent="0.2">
      <c r="J60" s="35"/>
      <c r="K60" s="35"/>
      <c r="L60" s="39"/>
      <c r="N60" s="35"/>
      <c r="O60" s="35"/>
      <c r="P60" s="39"/>
      <c r="R60" s="35"/>
      <c r="S60" s="35"/>
      <c r="T60" s="39"/>
      <c r="V60" s="35"/>
      <c r="W60" s="35"/>
      <c r="X60" s="39"/>
    </row>
    <row r="61" spans="2:28" s="2" customFormat="1" ht="43.5" customHeight="1" x14ac:dyDescent="0.2">
      <c r="J61" s="35"/>
      <c r="K61" s="35"/>
      <c r="L61" s="39"/>
      <c r="N61" s="35"/>
      <c r="O61" s="35"/>
      <c r="P61" s="39"/>
      <c r="R61" s="35"/>
      <c r="S61" s="35"/>
      <c r="T61" s="39"/>
      <c r="V61" s="35"/>
      <c r="W61" s="35"/>
      <c r="X61" s="39"/>
    </row>
    <row r="62" spans="2:28" s="2" customFormat="1" ht="33.75" customHeight="1" x14ac:dyDescent="0.55000000000000004">
      <c r="J62" s="35"/>
      <c r="K62" s="35"/>
      <c r="L62" s="39"/>
      <c r="N62" s="35"/>
      <c r="O62" s="35"/>
      <c r="P62" s="39"/>
      <c r="R62" s="35"/>
      <c r="S62" s="35"/>
      <c r="T62" s="39"/>
      <c r="V62" s="35"/>
      <c r="W62" s="35"/>
      <c r="X62" s="39"/>
      <c r="AB62" s="7" t="s">
        <v>12</v>
      </c>
    </row>
    <row r="63" spans="2:28" s="2" customFormat="1" ht="21" customHeight="1" x14ac:dyDescent="0.55000000000000004">
      <c r="J63" s="35"/>
      <c r="K63" s="35"/>
      <c r="L63" s="39"/>
      <c r="N63" s="35"/>
      <c r="O63" s="35"/>
      <c r="P63" s="39"/>
      <c r="R63" s="35"/>
      <c r="S63" s="35"/>
      <c r="T63" s="39"/>
      <c r="V63" s="35"/>
      <c r="W63" s="35"/>
      <c r="X63" s="39"/>
      <c r="AB63" s="7" t="s">
        <v>13</v>
      </c>
    </row>
    <row r="64" spans="2:28" s="2" customFormat="1" ht="19.5" customHeight="1" x14ac:dyDescent="0.55000000000000004">
      <c r="J64" s="35"/>
      <c r="K64" s="35"/>
      <c r="L64" s="39"/>
      <c r="N64" s="35"/>
      <c r="O64" s="35"/>
      <c r="P64" s="39"/>
      <c r="R64" s="35"/>
      <c r="S64" s="35"/>
      <c r="T64" s="39"/>
      <c r="V64" s="35"/>
      <c r="W64" s="35"/>
      <c r="X64" s="39"/>
      <c r="AB64" s="7" t="s">
        <v>14</v>
      </c>
    </row>
    <row r="65" spans="10:28" s="2" customFormat="1" ht="37.5" customHeight="1" x14ac:dyDescent="0.55000000000000004">
      <c r="J65" s="35"/>
      <c r="K65" s="35"/>
      <c r="L65" s="39"/>
      <c r="N65" s="35"/>
      <c r="O65" s="35"/>
      <c r="P65" s="39"/>
      <c r="R65" s="35"/>
      <c r="S65" s="35"/>
      <c r="T65" s="39"/>
      <c r="V65" s="35"/>
      <c r="W65" s="35"/>
      <c r="X65" s="39"/>
      <c r="AB65" s="7" t="s">
        <v>15</v>
      </c>
    </row>
    <row r="66" spans="10:28" s="2" customFormat="1" ht="70.5" customHeight="1" x14ac:dyDescent="0.55000000000000004">
      <c r="J66" s="35"/>
      <c r="K66" s="35"/>
      <c r="L66" s="39"/>
      <c r="N66" s="35"/>
      <c r="O66" s="35"/>
      <c r="P66" s="39"/>
      <c r="R66" s="35"/>
      <c r="S66" s="35"/>
      <c r="T66" s="39"/>
      <c r="V66" s="35"/>
      <c r="W66" s="35"/>
      <c r="X66" s="39"/>
      <c r="AB66" s="7" t="s">
        <v>16</v>
      </c>
    </row>
    <row r="67" spans="10:28" s="6" customFormat="1" ht="44.25" x14ac:dyDescent="0.55000000000000004">
      <c r="J67" s="34"/>
      <c r="K67" s="34"/>
      <c r="L67" s="38"/>
      <c r="N67" s="34"/>
      <c r="O67" s="34"/>
      <c r="P67" s="38"/>
      <c r="R67" s="34"/>
      <c r="S67" s="34"/>
      <c r="T67" s="38"/>
      <c r="V67" s="34"/>
      <c r="W67" s="34"/>
      <c r="X67" s="38"/>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LNEWbRXe2J0WB5CBQzDwego4JxyLZNj2JTIZppW1c1klfgJ/6/CQOljGqbbmcYTup7SIolQjSZXl9GySu/rEOg==" saltValue="XNB4IbvN5GGh9Zgb1lJvnw==" spinCount="100000" sheet="1" objects="1" scenarios="1" formatColumns="0" formatRows="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689" yWindow="457" count="4">
    <dataValidation allowBlank="1" showInputMessage="1" showErrorMessage="1" prompt="Registre el valor cuantitativo resultado de la medición del indicador._x000a_Debe registrarlo para el trimestre." sqref="O13:O42 S13:S42 W13:W42 K13:K42"/>
    <dataValidation allowBlank="1" showInputMessage="1" showErrorMessage="1" prompt="Registre el valor cuantitativo programado para el trimestre." sqref="N13:N42 R13:R42 V13:V42 J13:J42"/>
    <dataValidation allowBlank="1" showInputMessage="1" showErrorMessage="1" prompt="Este campo presenta el grado de cumplimiento del indicador en el trimestre." sqref="P13:P42 T13:T42 X13:X42 L13:L42"/>
    <dataValidation allowBlank="1" showInputMessage="1" showErrorMessage="1" prompt="Explique en forma clara y concreta, el resultado alcanzado por el indicador y el grado de cumplimiento de la acción de mejora planteada" sqref="Q13:Q42 U13:U42 Y13:Y42 M13:M18 M20:M42"/>
  </dataValidations>
  <pageMargins left="1.02" right="0.17" top="0.34" bottom="0.38" header="0.31496062992125984" footer="0.31496062992125984"/>
  <pageSetup paperSize="5" scale="60"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2019-10-22T15:57:58Z</cp:lastPrinted>
  <dcterms:created xsi:type="dcterms:W3CDTF">2013-09-26T15:36:28Z</dcterms:created>
  <dcterms:modified xsi:type="dcterms:W3CDTF">2020-04-30T05:10:21Z</dcterms:modified>
</cp:coreProperties>
</file>