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C:\Mayis\Plan Mejoramiento 2020\Seguimiento Trimestre 3-2020\Dependecias\"/>
    </mc:Choice>
  </mc:AlternateContent>
  <xr:revisionPtr revIDLastSave="0" documentId="13_ncr:1_{CB030EFE-1683-4C22-8D62-688DF69EEFDD}" xr6:coauthVersionLast="45" xr6:coauthVersionMax="45" xr10:uidLastSave="{00000000-0000-0000-0000-000000000000}"/>
  <workbookProtection workbookAlgorithmName="SHA-512" workbookHashValue="N17RtRzGcnchtRtyXe96dcIaIyPNvz6YmGja5jNSzWGB5qXBmpEu8sEpv1+nBvBuGM4V+zf6cFxEhayvkSLotQ==" workbookSaltValue="4+aDHJNIpfoqEMC0H9oCWA==" workbookSpinCount="100000" lockStructure="1"/>
  <bookViews>
    <workbookView xWindow="-120" yWindow="-120" windowWidth="20730" windowHeight="11160" tabRatio="573" activeTab="1" xr2:uid="{00000000-000D-0000-FFFF-FFFF00000000}"/>
  </bookViews>
  <sheets>
    <sheet name="08-FR-25 (Pág. 1)" sheetId="6" r:id="rId1"/>
    <sheet name="08-FR-25 (Pág. 2)" sheetId="7" r:id="rId2"/>
    <sheet name="Listas" sheetId="8" state="hidden" r:id="rId3"/>
  </sheets>
  <definedNames>
    <definedName name="_xlnm._FilterDatabase" localSheetId="0" hidden="1">'08-FR-25 (Pág. 1)'!$B$10:$O$11</definedName>
    <definedName name="_xlnm.Print_Area" localSheetId="0">'08-FR-25 (Pág. 1)'!$A$1:$O$31</definedName>
    <definedName name="EXTERNA">Listas!$A$38:$A$47</definedName>
    <definedName name="INTERNA">Listas!$A$28:$A$31</definedName>
    <definedName name="TIPO">Listas!$A$23:$A$24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0" i="7" l="1"/>
  <c r="I19" i="7"/>
  <c r="H19" i="7"/>
  <c r="H14" i="7"/>
  <c r="H15" i="7"/>
  <c r="H16" i="7"/>
  <c r="H17" i="7"/>
  <c r="E25" i="7" l="1"/>
  <c r="I16" i="7" l="1"/>
  <c r="I15" i="7"/>
  <c r="I14" i="7"/>
  <c r="I13" i="7" l="1"/>
  <c r="X42" i="7" l="1"/>
  <c r="T42" i="7"/>
  <c r="P42" i="7"/>
  <c r="L42" i="7"/>
  <c r="I42" i="7"/>
  <c r="H42" i="7"/>
  <c r="G42" i="7"/>
  <c r="F42" i="7"/>
  <c r="E42" i="7"/>
  <c r="D42" i="7"/>
  <c r="C42" i="7"/>
  <c r="B42" i="7"/>
  <c r="X41" i="7"/>
  <c r="T41" i="7"/>
  <c r="P41" i="7"/>
  <c r="L41" i="7"/>
  <c r="I41" i="7"/>
  <c r="H41" i="7"/>
  <c r="G41" i="7"/>
  <c r="F41" i="7"/>
  <c r="E41" i="7"/>
  <c r="D41" i="7"/>
  <c r="C41" i="7"/>
  <c r="B41" i="7"/>
  <c r="X40" i="7"/>
  <c r="T40" i="7"/>
  <c r="P40" i="7"/>
  <c r="L40" i="7"/>
  <c r="I40" i="7"/>
  <c r="H40" i="7"/>
  <c r="G40" i="7"/>
  <c r="F40" i="7"/>
  <c r="E40" i="7"/>
  <c r="D40" i="7"/>
  <c r="C40" i="7"/>
  <c r="B40" i="7"/>
  <c r="X39" i="7"/>
  <c r="T39" i="7"/>
  <c r="P39" i="7"/>
  <c r="L39" i="7"/>
  <c r="I39" i="7"/>
  <c r="H39" i="7"/>
  <c r="G39" i="7"/>
  <c r="F39" i="7"/>
  <c r="E39" i="7"/>
  <c r="D39" i="7"/>
  <c r="C39" i="7"/>
  <c r="B39" i="7"/>
  <c r="X38" i="7"/>
  <c r="T38" i="7"/>
  <c r="P38" i="7"/>
  <c r="L38" i="7"/>
  <c r="I38" i="7"/>
  <c r="H38" i="7"/>
  <c r="G38" i="7"/>
  <c r="F38" i="7"/>
  <c r="E38" i="7"/>
  <c r="D38" i="7"/>
  <c r="C38" i="7"/>
  <c r="B38" i="7"/>
  <c r="X37" i="7"/>
  <c r="T37" i="7"/>
  <c r="P37" i="7"/>
  <c r="L37" i="7"/>
  <c r="I37" i="7"/>
  <c r="H37" i="7"/>
  <c r="G37" i="7"/>
  <c r="F37" i="7"/>
  <c r="E37" i="7"/>
  <c r="D37" i="7"/>
  <c r="C37" i="7"/>
  <c r="B37" i="7"/>
  <c r="X36" i="7"/>
  <c r="T36" i="7"/>
  <c r="P36" i="7"/>
  <c r="L36" i="7"/>
  <c r="I36" i="7"/>
  <c r="H36" i="7"/>
  <c r="G36" i="7"/>
  <c r="F36" i="7"/>
  <c r="E36" i="7"/>
  <c r="D36" i="7"/>
  <c r="C36" i="7"/>
  <c r="B36" i="7"/>
  <c r="X35" i="7"/>
  <c r="T35" i="7"/>
  <c r="P35" i="7"/>
  <c r="L35" i="7"/>
  <c r="I35" i="7"/>
  <c r="H35" i="7"/>
  <c r="G35" i="7"/>
  <c r="F35" i="7"/>
  <c r="E35" i="7"/>
  <c r="D35" i="7"/>
  <c r="C35" i="7"/>
  <c r="B35" i="7"/>
  <c r="X34" i="7"/>
  <c r="T34" i="7"/>
  <c r="P34" i="7"/>
  <c r="L34" i="7"/>
  <c r="I34" i="7"/>
  <c r="H34" i="7"/>
  <c r="G34" i="7"/>
  <c r="F34" i="7"/>
  <c r="E34" i="7"/>
  <c r="D34" i="7"/>
  <c r="C34" i="7"/>
  <c r="B34" i="7"/>
  <c r="X33" i="7"/>
  <c r="T33" i="7"/>
  <c r="P33" i="7"/>
  <c r="L33" i="7"/>
  <c r="I33" i="7"/>
  <c r="H33" i="7"/>
  <c r="G33" i="7"/>
  <c r="F33" i="7"/>
  <c r="E33" i="7"/>
  <c r="D33" i="7"/>
  <c r="C33" i="7"/>
  <c r="B33" i="7"/>
  <c r="X32" i="7"/>
  <c r="T32" i="7"/>
  <c r="P32" i="7"/>
  <c r="L32" i="7"/>
  <c r="I32" i="7"/>
  <c r="H32" i="7"/>
  <c r="G32" i="7"/>
  <c r="F32" i="7"/>
  <c r="E32" i="7"/>
  <c r="D32" i="7"/>
  <c r="C32" i="7"/>
  <c r="B32" i="7"/>
  <c r="X31" i="7"/>
  <c r="T31" i="7"/>
  <c r="P31" i="7"/>
  <c r="L31" i="7"/>
  <c r="I31" i="7"/>
  <c r="H31" i="7"/>
  <c r="G31" i="7"/>
  <c r="F31" i="7"/>
  <c r="E31" i="7"/>
  <c r="D31" i="7"/>
  <c r="C31" i="7"/>
  <c r="B31" i="7"/>
  <c r="X30" i="7"/>
  <c r="T30" i="7"/>
  <c r="P30" i="7"/>
  <c r="L30" i="7"/>
  <c r="I30" i="7"/>
  <c r="H30" i="7"/>
  <c r="G30" i="7"/>
  <c r="F30" i="7"/>
  <c r="E30" i="7"/>
  <c r="D30" i="7"/>
  <c r="C30" i="7"/>
  <c r="B30" i="7"/>
  <c r="X29" i="7"/>
  <c r="T29" i="7"/>
  <c r="P29" i="7"/>
  <c r="L29" i="7"/>
  <c r="B29" i="7"/>
  <c r="X28" i="7"/>
  <c r="T28" i="7"/>
  <c r="P28" i="7"/>
  <c r="L28" i="7"/>
  <c r="I28" i="7"/>
  <c r="H28" i="7"/>
  <c r="G28" i="7"/>
  <c r="F28" i="7"/>
  <c r="E28" i="7"/>
  <c r="D28" i="7"/>
  <c r="C28" i="7"/>
  <c r="B28" i="7"/>
  <c r="X27" i="7"/>
  <c r="T27" i="7"/>
  <c r="P27" i="7"/>
  <c r="L27" i="7"/>
  <c r="I27" i="7"/>
  <c r="H27" i="7"/>
  <c r="G27" i="7"/>
  <c r="F27" i="7"/>
  <c r="E27" i="7"/>
  <c r="D27" i="7"/>
  <c r="C27" i="7"/>
  <c r="B27" i="7"/>
  <c r="X26" i="7"/>
  <c r="T26" i="7"/>
  <c r="P26" i="7"/>
  <c r="L26" i="7"/>
  <c r="I26" i="7"/>
  <c r="H26" i="7"/>
  <c r="G26" i="7"/>
  <c r="F26" i="7"/>
  <c r="E26" i="7"/>
  <c r="D26" i="7"/>
  <c r="C26" i="7"/>
  <c r="B26" i="7"/>
  <c r="X25" i="7"/>
  <c r="T25" i="7"/>
  <c r="P25" i="7"/>
  <c r="L25" i="7"/>
  <c r="I25" i="7"/>
  <c r="H25" i="7"/>
  <c r="G25" i="7"/>
  <c r="F25" i="7"/>
  <c r="D25" i="7"/>
  <c r="C25" i="7"/>
  <c r="B25" i="7"/>
  <c r="X24" i="7"/>
  <c r="T24" i="7"/>
  <c r="P24" i="7"/>
  <c r="L24" i="7"/>
  <c r="I24" i="7"/>
  <c r="H24" i="7"/>
  <c r="G24" i="7"/>
  <c r="F24" i="7"/>
  <c r="E24" i="7"/>
  <c r="D24" i="7"/>
  <c r="C24" i="7"/>
  <c r="B24" i="7"/>
  <c r="X23" i="7"/>
  <c r="T23" i="7"/>
  <c r="P23" i="7"/>
  <c r="L23" i="7"/>
  <c r="I23" i="7"/>
  <c r="H23" i="7"/>
  <c r="G23" i="7"/>
  <c r="F23" i="7"/>
  <c r="E23" i="7"/>
  <c r="D23" i="7"/>
  <c r="C23" i="7"/>
  <c r="B23" i="7"/>
  <c r="X22" i="7"/>
  <c r="T22" i="7"/>
  <c r="P22" i="7"/>
  <c r="L22" i="7"/>
  <c r="I22" i="7"/>
  <c r="H22" i="7"/>
  <c r="G22" i="7"/>
  <c r="F22" i="7"/>
  <c r="E22" i="7"/>
  <c r="D22" i="7"/>
  <c r="C22" i="7"/>
  <c r="B22" i="7"/>
  <c r="X21" i="7"/>
  <c r="T21" i="7"/>
  <c r="P21" i="7"/>
  <c r="L21" i="7"/>
  <c r="I21" i="7"/>
  <c r="H21" i="7"/>
  <c r="G21" i="7"/>
  <c r="F21" i="7"/>
  <c r="E21" i="7"/>
  <c r="D21" i="7"/>
  <c r="C21" i="7"/>
  <c r="B21" i="7"/>
  <c r="X20" i="7"/>
  <c r="T20" i="7"/>
  <c r="P20" i="7"/>
  <c r="L20" i="7"/>
  <c r="H20" i="7"/>
  <c r="G20" i="7"/>
  <c r="F20" i="7"/>
  <c r="E20" i="7"/>
  <c r="D20" i="7"/>
  <c r="C20" i="7"/>
  <c r="B20" i="7"/>
  <c r="X19" i="7"/>
  <c r="T19" i="7"/>
  <c r="P19" i="7"/>
  <c r="L19" i="7"/>
  <c r="G19" i="7"/>
  <c r="F19" i="7"/>
  <c r="E19" i="7"/>
  <c r="D19" i="7"/>
  <c r="C19" i="7"/>
  <c r="B19" i="7"/>
  <c r="X18" i="7"/>
  <c r="T18" i="7"/>
  <c r="P18" i="7"/>
  <c r="L18" i="7"/>
  <c r="I18" i="7"/>
  <c r="H18" i="7"/>
  <c r="G18" i="7"/>
  <c r="F18" i="7"/>
  <c r="E18" i="7"/>
  <c r="D18" i="7"/>
  <c r="C18" i="7"/>
  <c r="B18" i="7"/>
  <c r="X17" i="7"/>
  <c r="T17" i="7"/>
  <c r="P17" i="7"/>
  <c r="L17" i="7"/>
  <c r="I17" i="7"/>
  <c r="G17" i="7"/>
  <c r="F17" i="7"/>
  <c r="E17" i="7"/>
  <c r="D17" i="7"/>
  <c r="C17" i="7"/>
  <c r="B17" i="7"/>
  <c r="X16" i="7"/>
  <c r="T16" i="7"/>
  <c r="P16" i="7"/>
  <c r="L16" i="7"/>
  <c r="G16" i="7"/>
  <c r="F16" i="7"/>
  <c r="E16" i="7"/>
  <c r="D16" i="7"/>
  <c r="C16" i="7"/>
  <c r="B16" i="7"/>
  <c r="X15" i="7"/>
  <c r="T15" i="7"/>
  <c r="P15" i="7"/>
  <c r="L15" i="7"/>
  <c r="G15" i="7"/>
  <c r="F15" i="7"/>
  <c r="E15" i="7"/>
  <c r="D15" i="7"/>
  <c r="C15" i="7"/>
  <c r="B15" i="7"/>
  <c r="X14" i="7"/>
  <c r="T14" i="7"/>
  <c r="P14" i="7"/>
  <c r="L14" i="7"/>
  <c r="G14" i="7"/>
  <c r="F14" i="7"/>
  <c r="E14" i="7"/>
  <c r="D14" i="7"/>
  <c r="C14" i="7"/>
  <c r="B14" i="7"/>
  <c r="X13" i="7"/>
  <c r="T13" i="7"/>
  <c r="P13" i="7"/>
  <c r="B13" i="7"/>
  <c r="H13" i="7"/>
  <c r="L13" i="7"/>
  <c r="G13" i="7"/>
  <c r="F13" i="7"/>
  <c r="E13" i="7"/>
  <c r="D13" i="7"/>
  <c r="C13" i="7"/>
</calcChain>
</file>

<file path=xl/sharedStrings.xml><?xml version="1.0" encoding="utf-8"?>
<sst xmlns="http://schemas.openxmlformats.org/spreadsheetml/2006/main" count="341" uniqueCount="197">
  <si>
    <t>PLAN DE MEJORAMIENTO</t>
  </si>
  <si>
    <r>
      <t xml:space="preserve">Código: </t>
    </r>
    <r>
      <rPr>
        <sz val="12"/>
        <color indexed="8"/>
        <rFont val="Arial"/>
        <family val="2"/>
      </rPr>
      <t>01-FR-</t>
    </r>
    <r>
      <rPr>
        <b/>
        <sz val="12"/>
        <color indexed="8"/>
        <rFont val="Arial"/>
        <family val="2"/>
      </rPr>
      <t>25</t>
    </r>
  </si>
  <si>
    <t>Versión:</t>
  </si>
  <si>
    <t>Página:</t>
  </si>
  <si>
    <t>1 de 2</t>
  </si>
  <si>
    <t>Vigente desde:</t>
  </si>
  <si>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</si>
  <si>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</si>
  <si>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t>No</t>
  </si>
  <si>
    <t>PROCESO</t>
  </si>
  <si>
    <t>TIPO DE FUENTE</t>
  </si>
  <si>
    <t>FUENTE</t>
  </si>
  <si>
    <t>NO CONFORMIDAD / HALLAZGO / OPORTUNIDAD DE MEJORA</t>
  </si>
  <si>
    <t>CAUSAS / BENEFICIOS</t>
  </si>
  <si>
    <t>ACCIÓN DE MEJORA</t>
  </si>
  <si>
    <t>PRODUCTO</t>
  </si>
  <si>
    <t>INDICADOR</t>
  </si>
  <si>
    <t>RESPONSABLE DE LA EJECUCIÓN 
(Cargo del responsable)</t>
  </si>
  <si>
    <t>RECURSOS</t>
  </si>
  <si>
    <t>PLAZO</t>
  </si>
  <si>
    <t>TIPO</t>
  </si>
  <si>
    <t xml:space="preserve">DESCRIPCIÓN </t>
  </si>
  <si>
    <t>FECHA INICIO</t>
  </si>
  <si>
    <t>FECHA TERMINACIÓN</t>
  </si>
  <si>
    <t>06- PREVENCIÓN Y CONTROL A LA FUNCIÓN PÚBLICA</t>
  </si>
  <si>
    <t>INTERNA</t>
  </si>
  <si>
    <t>AUDITORÍA INTERNA</t>
  </si>
  <si>
    <t>NO CONFORMIDAD</t>
  </si>
  <si>
    <t>Uso inadecuado del SINPROC, documentos en expedientes activos sin firmas, sin cordis, sin recibido de correspondencia y sueltos; asignación de casos en documentos no controlado. Informes de veedurías con documento faltante en trazabilidad</t>
  </si>
  <si>
    <t>Falta de claridad en los lineamientos SINPROC y gestión documental; así como desconocimiento de los existentes.</t>
  </si>
  <si>
    <t xml:space="preserve">Reportar las actuaciones y cargar los respectivos soportes documentales en el aplicativo SINPROC, de las atenciones a los requerimientos ciudadanos, de acuerdo a los lineamientos del aplicativo. 
Conformar el expediente físico con base a los lineamientos de gestión documental. </t>
  </si>
  <si>
    <t>SINPROC cerrados cumplimiendo los lineamientos. 
SINPROC cerrados con entrega de expediente físico al gestor documental.</t>
  </si>
  <si>
    <t xml:space="preserve">Número de SINPROC cerrados cumpliendo lineamientos / Número de SINPROC cerrados 
No. De SINPROC cerrados entregados al gestor documental / No. De SINPROC cerrados </t>
  </si>
  <si>
    <t>Personeros(as) Delegados(as) adscritas a la Pesonería Delegada para la Cooridinación de Veedurías</t>
  </si>
  <si>
    <t xml:space="preserve">Tecnológicos
Humanos
Físicos
</t>
  </si>
  <si>
    <t>AUTOEVALUACIÓN</t>
  </si>
  <si>
    <t>OPORTUNIDAD DE MEJORA</t>
  </si>
  <si>
    <t>Conformar el consecutivo de comunicaciones oficiales de acuerdo a los lineamientos emitidos por la Subdirección de Gestión documental</t>
  </si>
  <si>
    <t>Comunicaciones oficiales controladas.</t>
  </si>
  <si>
    <t>Crear una carpeta digital en cada una de las delegadas incluída la coordinación, con el consecutivo de comunicaciones oficiales.</t>
  </si>
  <si>
    <t>Carpeta digital en cada una de las delegadas incluída la coordinación, con las comunicaciones oficiales</t>
  </si>
  <si>
    <t>8 carpetas digitales con información actualizada</t>
  </si>
  <si>
    <t xml:space="preserve">Personeros(as) Delegados(as)
Gestores documentales
</t>
  </si>
  <si>
    <t>02/12/2019</t>
  </si>
  <si>
    <t>HALLAZGO</t>
  </si>
  <si>
    <t>Revisados los informes de las Veedurias realizadas por la Persenería Local de Puente Aranda, se evidenció lo siguiente: en el informe de Veeduría a estaciones radioelectricas,  presenta la siguiente estructura: portada, contraportada, tabla de contenido, la cual se conforma por introducción, justificación, antecedentes, objetivo general, metodología, normatividad legal, actuaciones adelantadas por la alcaldía local y por la Personería Local de Puente Aranda, conclusiones y recomendaciones. Así mismo, el objetivo general del informe no es el mismo del objetivo general establecido en el formato plan de gestión.El informe de veeduría de embarazo en menores de 14 años presenta la siguiente estructura: portada, tabla de contenido, introducción, justificación, antecedentes, objetivo general, objetivos específicos, metodología, actuaciones adelantadas por la personería local, conclusiones y recomendaciones. Por otra parte, se evidenció que los objetivos desarrollados en el informe no son idénticos a los contemplados en el formato plan de gestión de la acción de prevención y control a la función pública.
Por otro lado, el informe de veeduría Ley 1801 de 2016, código de policía presenta la siguiente estructura portada, desarrollo de informe, introducción, objetivo general, objetivos específicos, metodología, normatividad legal, reporte actuaciones adelantadas por la alcaldía local, observaciones generales a las actuaciones de la alcaldía local y conclusiones. Además, los objetivos establecidos en el plan de gestión son siete objetivos específicos de los cuales 3 coinciden en el informe de veedurías.
Por lo anterior, los informes de las veedurías realizadas por la Personería Local de Puente Aranda, tienen estructuras diferentes de presentación a la establecida en el Manual para la Prevención y Control a la Función Pública código 06-MN-01 versión 5 del 27/08/2018; incumpliendo con el numeral 10.3 Elaboración de Informe-Estructura de Presentación y Contenido y específicamente el numeral 10.3.2 Estructura (Portada, Tabla de Contenido, Introducción, Antecedentes y Diagnostico, Objetivos, Desarrollo de los Objetivos, Resultados, Recomendaciones, Términos y Definiciones, Anexo).</t>
  </si>
  <si>
    <t>.
1.¿Por qué se cambió la redacción del objetivo general y específicos de las Veedurías y no se desarrolla la totalidad de ellos?
Respuesta: en el caso de las Veedurías realizadas de las cuales se identificaron los hallazgos, no fueron ejecutadas por parte de los servidores del proceso de prevención y control a la función pública, si no por los agentes de ministerio público por la naturaleza del asunto, lo que conllevó a que se presentaran algunas inconsistencias en el diligenciamiento de las matrices y formatos para los informes, toda vez que esta actividad es propia de los servidores del proceso seis.
2.¿Por qué las veedurías fueron realizadas por los ministerios públicos?
Respuesta: por la naturaleza de los temas se delegó la gestión.
3.¿Por qué no se revisó desde la Coordinación de Personerías Locales, el contenido de los informes enviados por la Personería Local?
Respuesta: los cambios generados en los objetivos no alteraban el informe final.</t>
  </si>
  <si>
    <t>Realizar los informes de prevención y control a la función pública usando los formatos y anexos establecidos.</t>
  </si>
  <si>
    <t xml:space="preserve">Informes de prevención y control a la función pública elaborados de conformidad con el  procedimiento de prevención y control de la función pública 06-PT-01 </t>
  </si>
  <si>
    <t xml:space="preserve">Número de informes de veedurías elaborados cumpliendo con los procedimientos  </t>
  </si>
  <si>
    <r>
      <rPr>
        <b/>
        <sz val="10"/>
        <rFont val="Arial"/>
        <family val="2"/>
      </rPr>
      <t>Coordinación de Veedurías,</t>
    </r>
    <r>
      <rPr>
        <sz val="10"/>
        <rFont val="Arial"/>
        <family val="2"/>
      </rPr>
      <t xml:space="preserve"> Coordinación de Personerias Locales, Personeros(as) Delegados(as) y Personerías Locales</t>
    </r>
  </si>
  <si>
    <t xml:space="preserve">RECOMENDACIÓN </t>
  </si>
  <si>
    <t xml:space="preserve">
Unificar mediante matriz, la información a requerirse a los fondos de Desarrollo Local para la selección de contratos a ser revisados por las Personerías Locales y verificar la información aportada de acuerdo con los publicado en la página de SECOP II. 
</t>
  </si>
  <si>
    <t>Permitira tener información completa y uniforme para las actividades de revisión a la contratación pública.</t>
  </si>
  <si>
    <t>Impartir lineamiento a las Personerías Locales y Personerías Delegadas en relación con los aspectos mínimos que deben requerir a la Entidad vigilada al momento de realizar revisión a los contratación.</t>
  </si>
  <si>
    <t>Memorando</t>
  </si>
  <si>
    <t>Coordinación de Personerías Locales y Coordinación de Veedurias.</t>
  </si>
  <si>
    <t>Humano y Físico</t>
  </si>
  <si>
    <t>Incluir en el mapa de riesgos de gestión del proceso de prevención y control a la función pública, publicado en la Intranet, las acciones  establecidas para la mitigación  de los riesgos identificados que no aparecen allí, así como las fechas, responsables e indicadores en cuanto a lo relacionado con " incumplimiento en la Ejecución de las metas".</t>
  </si>
  <si>
    <t>Información actualizada de acuerdo a los lineamientos.</t>
  </si>
  <si>
    <t xml:space="preserve">En la elaboración del nuevo Mapa de riesgos 2020 se tendrá en cuenta la recomendación y la guía  de administración del riesgo 01GU-04 </t>
  </si>
  <si>
    <t>Mapa de riesgos 2020</t>
  </si>
  <si>
    <t>Coordinación de Veedurias y Coordinación de Personerías Locales</t>
  </si>
  <si>
    <t>Humano y Tecnológico</t>
  </si>
  <si>
    <t>Efectuar el seguimiento a las recomendaciones y alertas generadas de los informes  de Veedurías, con el fin de  determinar  el cumplimiento  de estas  para la toma de decisiones.</t>
  </si>
  <si>
    <t>El Proceso contempló una serie de actividades  que mejoran la gestión y creo el formato 06-FR-01, que permite realizar las actividades cronologicas con mejores resultados.</t>
  </si>
  <si>
    <t>Implementar los instrumentos elaborados y publicados</t>
  </si>
  <si>
    <t>Informes de seguimiento a las observaciones registradas en los informes de prevención y Control a la Función Pública</t>
  </si>
  <si>
    <t>Coordinación de Veedurías y Coordinación de Personerías Locales</t>
  </si>
  <si>
    <t>AUDITORÍA CONTROL INTERNO</t>
  </si>
  <si>
    <t xml:space="preserve">En la Personería Delegada para las Finanzas y el Desarrollo Económico se observó con las veedurías “CONTRATACIÓN DEL SERVICIO DE VIGILANCIA DE LA SECRETARÍA DISTRITAL DE DESARROLLO ECONÓMICO 2016-2018” y la veeduría “VERIFICAR LA AUSTERIDAD DEL GASTO PÚBLICO EN EROGACIONES RELACIONADAS CON VEHICULOS OFICIALES DE LAS ENTIDADES DISTRITALES” una serie de documentos como son copias, fotocopias y papeles de trabajo enviados por la SECRETARÍA DISTRITAL DE DESARROLLO ECONÓMICO las cuales no hacen parte de la tabla de retención documental de la oficina productora, generando una sobrecarga documental no propia de la entidad incumpliendo con las normas archivísticas y en especial con el Manual de Gestión Documental, normas internas de la entidad y el numeral 7.5.1 literal b) de la norma ISO 9001:2015. </t>
  </si>
  <si>
    <t>No archivo de los expedientes según lineamientos</t>
  </si>
  <si>
    <t>Depurar los expedientes de las veedurías “CONTRATACIÓN DEL SERVICIO DE VIGILANCIA DE LA SECRETARÍA DISTRITAL DE DESARROLLO ECONÓMICO 2016-2018” y “VERIFICAR LA AUSTERIDAD DEL GASTO PÚBLICO EN EROGACIONES RELACIONADAS CON VEHICULOS OFICIALES DE LAS ENTIDADES DISTRITALES”, conforme a las normas archivísticas, legales y reglamentarias.</t>
  </si>
  <si>
    <t>Expedientes depurados conforme a las normas archivísticas, legales y reglamentarias.</t>
  </si>
  <si>
    <t>2 expedientes depurados</t>
  </si>
  <si>
    <t>Personería Delegada para los sectores de Hacienda y Desarrollo Económico, Industria y Turismo</t>
  </si>
  <si>
    <t>Tecnológicos
Humanos
Físicos</t>
  </si>
  <si>
    <t xml:space="preserve">2. Las PD para el Hábitat y Servicios Públicos, la PD para el Sector Social, la PD para la Protección del Ambiente y Asuntos Agrarios y Rurales, la PD para los Sectores Gestión Pública, Gestión Jurídica y Gobierno utilizan el formato de acta de reunión código 01-FR-06 versión 4 del 25/07/2017 y otros formatos para realizar las visitas administrativas situación que incumple con la utilización del formato TM-FR-02 , versión 1 de fecha 28 de septiembre de 2017- Acta de Visita Administrativa que se encuentra establecido en el numeral 7 Registros del Manual para la Prevención y Control a la Función Pública código 06-MN-01 versión 5 del 27/08/2018, así mismo incumple con el numeral 7.5.3 y 7.5.3.1 literal a) de la norma ISO 9001:2015. </t>
  </si>
  <si>
    <t>Desconocimiento del formato de acta de visita administrativa.</t>
  </si>
  <si>
    <t>Socializar el formato de acta de visita administrativa.
Diseñar e implementar lista de chequeo  para verificar cumplimiento del procedimiento de Prevención y Control a la Función Pública.</t>
  </si>
  <si>
    <t>Formato de acta de visita administrativa socializado.
Lista de chequeo diseñada e implementada</t>
  </si>
  <si>
    <t>Formato socializado (acta,   correo o memorando)
Lista de chequeo diseñada e implementada</t>
  </si>
  <si>
    <t xml:space="preserve">Personero Delegado para la Coordinación de Prevención y Control a la Función Pública.
Personeros Delegados. </t>
  </si>
  <si>
    <t>30/07/2020
30/11/2020</t>
  </si>
  <si>
    <t>3. Se evidenció en la PD para Asuntos de Educación, Cultura, Recreación y Deporte en el proceso de Prevención y Control a la Función Pública respecto de las quejas contra personal administrativo, directivo y docentes de los establecimientos educativos distritales y de los procesos disciplinarios adelantados por la Oficina de Control Interno Disciplinario de la Secretaria Distrital de Educación por presuntas situaciones de violencia sexual que involucran a los alumnos, en especial menores de edad, en el periodo comprendido entre 2014- 2018, que el formato Plan de Gestión de la Acción de Prevención y Control a la Función Pública, no se encuentra debidamente identificado, incumpliendo con el numeral 7.5.2 literal a) y b) de la norma ISO 9001:2015</t>
  </si>
  <si>
    <t>Falta de verificación en la calidad de los documentos escaneados.</t>
  </si>
  <si>
    <t>Sensibilización en el uso del escaner y calidad de los documentos generados.
Diseñar e implementar lista de chequeo  para verificar cumplimiento del procedimiento de Prevención y Control a la Función Pública.</t>
  </si>
  <si>
    <t>Actas de sensibilización
Lista de chequeo diseñada e implementada</t>
  </si>
  <si>
    <t>Sensibilización realizada (acta,   correo o memorando)
Lista de chequeo diseñada e implementada</t>
  </si>
  <si>
    <t>Personero Delegado para la Coordinación de Prevención y Control a la Función Pública.
Personeros Delegados.</t>
  </si>
  <si>
    <t>30/10/2020
30/11/2020</t>
  </si>
  <si>
    <t>Falta de actualización de las TRD y apropiación de las mismas.</t>
  </si>
  <si>
    <t>Solicitar a la Subdirección de Gestión Documental y Recursos Físicos la actualización de las TRD de la Coordinación de Prevención y Control a la Función Pública y sus delegadas. 
Sensibilización en el uso de las TRD.</t>
  </si>
  <si>
    <t>Memorando o correo de solicitud de actualización de las TRD de la Coordinación de Prevención y Control a la Función Pública y sus delegadas. 
Sensibilización realizada</t>
  </si>
  <si>
    <t>Memorando radicado o correo enviado
Sensibilización realizada (acta,   correo o memorando)</t>
  </si>
  <si>
    <t>30/07/2020
30/12/2020</t>
  </si>
  <si>
    <t>Depurar y arreglar los expedientes de las veedurías de documentos que no hacen  parte  de  la  Tabla  de Retención  Documental,  como  también  de ganchos de cosedora y así garantizar el debido cumplimiento con lo establecido en el proceso.</t>
  </si>
  <si>
    <t>Realizar una jornada de depuración de expedientes de informes de prevención y control de la vigencia 2019</t>
  </si>
  <si>
    <t>Informe de resultado de la jornada de depuración (memorando o correo electrónico)</t>
  </si>
  <si>
    <t xml:space="preserve">No. de informes recibidos de las Delegadas/No. de delegadas adscritas a la PD para la Coordinación de Prevención y Control a la Función Pública. </t>
  </si>
  <si>
    <t>Personeros Delegados adscritos a la PD para la Coordinación de Prevención y Control a la Función Pública</t>
  </si>
  <si>
    <t>EXTERNA</t>
  </si>
  <si>
    <t>ENTIDAD CERTIFICADORA</t>
  </si>
  <si>
    <t>Formalizar los criterios para determinar la viabilidad de la participación de un profesional en el proceso de Veeduría.</t>
  </si>
  <si>
    <t>Tener un mayor control sobre el riesgo de corrupción</t>
  </si>
  <si>
    <t xml:space="preserve">Realizar los ajustes y adoptar el documento de declaración de imparcialidad y conflicto de intereses, para incluir los criterios mínimos que debe tener en cuenta el Personero (a) Delegado (a) al momento de acpetar o rechazar el posible conflicto. </t>
  </si>
  <si>
    <t>Declaración de imparcialidad de conflicto de intereses ajustada</t>
  </si>
  <si>
    <t>Documento ajustado y adoptado</t>
  </si>
  <si>
    <t>Coordinación para la prevención y Control a la Función Pública y Coordinación para la Gestión de las Personerías Locales</t>
  </si>
  <si>
    <t>Talento Humano y Tecnológico</t>
  </si>
  <si>
    <t>Servicio no conforme, para que incluya aspectos relacionados con los expedientes</t>
  </si>
  <si>
    <t>Evitar la liberación de productos sin el cumplimiento de los requisitos establecidos en el procedimiento.</t>
  </si>
  <si>
    <t>Incluir como salida no conforme, los expedientes que no cumplan con los requisitos establecidos en el procedimiento.</t>
  </si>
  <si>
    <t>matriz de salidas no conformes</t>
  </si>
  <si>
    <t>Matriz de salidas no conformes actualizada</t>
  </si>
  <si>
    <t>Determinar tiempos para las diferentes etapas de la elaboración del informe y la entrega final de la entidad, buscando que realmente proporcione información para la toma de decisiones por parte de las entidades.</t>
  </si>
  <si>
    <t>Oportunidad en la entrega de los informes de acción de prevención y control a la función pública a las entidades vigiladas.</t>
  </si>
  <si>
    <t>Ajustar el procedimiento 06-PT-01  analizando la pertinencia de incluir  el tiempo máximo para comunicar el informe de acción de prevención y control a la función pública a la entidad vigilada.</t>
  </si>
  <si>
    <t>Nueva versión del procedimiento PT-06-01</t>
  </si>
  <si>
    <t>Nueva versión del procedimiento 06-PT-01</t>
  </si>
  <si>
    <t>RECOMENDACIONES DESDE LA MIRADA DE EVALUACION INDEPENDIENTE</t>
  </si>
  <si>
    <t>PLANES DE MEJORAMIENTO (Donde aplique)</t>
  </si>
  <si>
    <t>Accion(es) de Mejora</t>
  </si>
  <si>
    <t>Fecha de Inicio</t>
  </si>
  <si>
    <t>Fecha Terminacion</t>
  </si>
  <si>
    <t>Responsable</t>
  </si>
  <si>
    <t>Seguimiento</t>
  </si>
  <si>
    <t>% de avance</t>
  </si>
  <si>
    <t>Efectuar seguimiento y evaluación a las actividades relacionadas con el retiro de personal,por parte de los responsables de proceso.
En   en auditoria interna que se desarrollará en el segundo semestre de 2020, se verificará esta actividad</t>
  </si>
  <si>
    <t xml:space="preserve">Responsables de procesos y dependecias
Jefe Oficna de Control Interno </t>
  </si>
  <si>
    <t xml:space="preserve">NOTA: Inserte cuantas filas sean necesarias.
            Debe diligenciar este formato por cada proceso de manera independiente       </t>
  </si>
  <si>
    <t xml:space="preserve">01 - DIRECCIONAMIENTO ESTRATÉGICO </t>
  </si>
  <si>
    <t>02- INVESTIGACIÓN Y DESARROLLO</t>
  </si>
  <si>
    <t>03- DIRECCIONAMIENTO TIC</t>
  </si>
  <si>
    <t>04- COMUNICACIÓN ESTRATÉGICA</t>
  </si>
  <si>
    <t>05- PROMOCIÓN Y DEFENSA DE DERECHOS</t>
  </si>
  <si>
    <t>07- POTESTAD DISCIPLINARIA</t>
  </si>
  <si>
    <t>08- GESTIÓN TALENTO HUMANO</t>
  </si>
  <si>
    <t>09- GESTIÓN ADMINISTRATIVA</t>
  </si>
  <si>
    <t>10- GESTIÓN FINANCIERA</t>
  </si>
  <si>
    <t>11- GESTIÓN CONTRACTUAL</t>
  </si>
  <si>
    <t>12- GESTIÓN DOCUMENTAL</t>
  </si>
  <si>
    <t>13- GESTIÓN JURÍDICA</t>
  </si>
  <si>
    <t>14- CONTROL A LA GESTIÓN</t>
  </si>
  <si>
    <t>15- CONTROL DISCIPLINARIO INTERNO</t>
  </si>
  <si>
    <t>16- EVALUACIÓN Y SEGUIMIENTO</t>
  </si>
  <si>
    <r>
      <t xml:space="preserve">Código: </t>
    </r>
    <r>
      <rPr>
        <sz val="12"/>
        <color indexed="8"/>
        <rFont val="Arial"/>
        <family val="2"/>
      </rPr>
      <t>01-FR-25</t>
    </r>
  </si>
  <si>
    <t>2 de 2</t>
  </si>
  <si>
    <t>SEGUIMIENTO A EJECUCIÓN TRIMESTRE I</t>
  </si>
  <si>
    <t>SEGUIMIENTO A EJECUCIÓN TRIMESTRE II</t>
  </si>
  <si>
    <t>SEGUIMIENTO A EJECUCIÓN TRIMESTRE III</t>
  </si>
  <si>
    <t>SEGUIMIENTO A EJECUCIÓN TRIMESTRE IV</t>
  </si>
  <si>
    <t>Ejecución Trimestral Indicador
(Cuantitativo)</t>
  </si>
  <si>
    <t>Prog.</t>
  </si>
  <si>
    <t>Ejec.</t>
  </si>
  <si>
    <t>% 
Cumplimiento</t>
  </si>
  <si>
    <t>Análisis del Reporte</t>
  </si>
  <si>
    <t>OBSERVACIONES</t>
  </si>
  <si>
    <t>Se realizó revisión del número de SINPROC cerrados desde noviembre 2019 a marzo 2020 por cada una de las delegadas, se definió número de carpetas y SINPROC a auditar por cada delegada, teniendo en cuenta el metodo aleatorio simple estratificado.
Se elaboró borrador de lista de chequeo para verificar que los SINPROC cerrados cumplan con los lineamientos del aplicativo y con los lineamientos de gestión documental.</t>
  </si>
  <si>
    <t>Sobre este hallazgo, de conformidad con el memorando 2020IE4990 del 22/04/2020 de la Oficina de Control Interno, solamente está pendiente la verifición aleatoria de los SINPROC cerrados, que se debía realizar a más tardar el 30 de junio, pero por la situación de emergencia sanitaria no se ha podido realizar.</t>
  </si>
  <si>
    <t xml:space="preserve">Cada Delegada continua realizando el cargue del consecutivo de comunicaciones oficiales en la respectiva carpeta.
La Oficina de Control Interno realizó auditoría en el mes de marzo 2020 a los soportes entregados por la Personería Delegada para la Coordinación de Prevención y Control a la Función Pública. </t>
  </si>
  <si>
    <t>Sobre este hallazgo, de conformidad con el memorando 2020IE4990 del 22/04/2020 de la Oficina de Control Interno, mediante el cual envío el resultado al seguimiento de los planes de mejoramiento del proceso 6, dicha oficina de control determinó cerrar este hallazgo, por cuanto evidenció su cumplimiento.</t>
  </si>
  <si>
    <t>Desde la P.D. para la Coordinación de Prevención y Control a la Función Pública y sus delegadas adscritas se están cumpliendo con los formatos y anexos establecidos en el procedimiento.</t>
  </si>
  <si>
    <t>Desde la P.D. para la Coordinación de Prevención y Control a la Función Pública y sus delegadas adscritas se están cumpliendo con los formatos y anexos establecidos en el procedimiento 06-PT-01</t>
  </si>
  <si>
    <t xml:space="preserve">Se envío memorando con radicado 2020IE1211 del 28 de enero de 2020, a las Pesonerías Delegadas y a las Personerías Locales. </t>
  </si>
  <si>
    <t>Para la elaboración del mapa de riesgos de la vigencia 2020, se tuvieron en cuenta los lineamientos establecidos en la guía de administración de riesgos 01-GU-04, versión 3.
El soporte es el mapa de riesgos institucional publicado en la pagina web de la entidad.</t>
  </si>
  <si>
    <t xml:space="preserve">Se tiene un avance del 25%, en la ejecución de la acción de mejora ya que se cuenta con un borrador inicial del procedimiento para realizar seguimiento a los informes de prevención y control a la función pública. </t>
  </si>
  <si>
    <t xml:space="preserve">Se cuenta con el borrador inicial del procedimiento y con 6 anexos. Las otras dos actividades pendientes consisten en enviar a la PD para la Coordinación de la Gestión de Personerías Locales para observaciones y posterior envío a la Dirección de Planeación para aprobación. </t>
  </si>
  <si>
    <t>Para este trimestre no se programaron actividades.</t>
  </si>
  <si>
    <t>Se designó un funcionario de la PD para la Coordinación de Prevención y Control a la Función Pública, con el fin de que realizará los ajustes al documento.</t>
  </si>
  <si>
    <t>Se designó un abogado de la PD para la Coordinación de Prevención y Control a la Función Pública, con el fin de que realizará los ajustes al documento.</t>
  </si>
  <si>
    <t>PROCESOS</t>
  </si>
  <si>
    <t>02- GESTIÓN DEL CONOCIMIENTO E INNOVACIÓN</t>
  </si>
  <si>
    <t>14- SERVICIO AL USUARIO</t>
  </si>
  <si>
    <t>FUENTES INTERNAS</t>
  </si>
  <si>
    <t>REVISIÓN POR LA DIRECCIÓN</t>
  </si>
  <si>
    <t>ARCHIVO DISTRITAL</t>
  </si>
  <si>
    <t>ARCHIVO GENERAL DE LA NACIÓN</t>
  </si>
  <si>
    <t>AUDITORÍA GENERAL DE LA REPUBLICA</t>
  </si>
  <si>
    <t>CONTADURÍA GENERAL DE LA NACIÓN</t>
  </si>
  <si>
    <t>CONTRALORÍA DISTRITAL</t>
  </si>
  <si>
    <t>CONTRALORÍA GENERAL DE LA REPUBLICA</t>
  </si>
  <si>
    <t>DAFP</t>
  </si>
  <si>
    <t>SECRETARÍA DISTRITAL DE AMBIENTE</t>
  </si>
  <si>
    <t>VEEDURÍA DISTRITAL</t>
  </si>
  <si>
    <t>En este Trimestre  se realizó verificación aleatoria de los SINPROC finalizados para los meses noviembre 2019 a marzo 2020. Serealizo mediante muestreo aleatorio estratificado, con una muestra de 300 SINPROC y un nivel de confianza del 95% y error del 5%., evidenciando que se cargaron los respectivos soportes y que se conformó el archivo documental.
Teniendo encuenta lo anterior, la Oficina de Control
Interno determina que las actuaciones de las
Personerías Delegadas, se han registrado en el
aplicativo SINPROC son eficaces por lo cual se
cierra el Hallazgo y/o No Conformidad.
Sobre este hallazgo, de conformidad con el memorando  enviado a traves de correo electronico  del 02/10/2020, la Oficina de Control Interno, mediante el cual envío el resultado al seguimiento de los planes de mejoramiento del proceso 6, dicha oficina de control determinó cerrar este hallazgo, por cuanto evidenció su cumplimiento.</t>
  </si>
  <si>
    <t>Hallazgo cerrado en el segundo trimestre.</t>
  </si>
  <si>
    <t>En este trimestre se realizó socialización del borrador del procedimiento de seguimiento con sus anexos, con las Personerias Delegadas adscritas, y se ajustó el documento, de acuerdo a sus observaciones. De igual manera, fue remitido a la personeria delegada para la coordinación de la gestión de las Personerias Locales, para sus observaciones.
Asi mismo mediante memorando No 2020IE11558, la Personeria Delegada para la Coordinación de Prevención y Control a la Función Pública, solicitó ampliación del plazo hasta el 30/11/2020, para dar cumplimiento a esta actividad, el cual fue aprobado por la oficina de control interno segun correo del 08/10/2020.</t>
  </si>
  <si>
    <t>Actividad se realizará para el ultimo trimestre.</t>
  </si>
  <si>
    <t>En el mes de julio, los promotores de calidad de cada una de las delegadas, socializaron el plan de mejoramiento, asi como el formato de visita administrativa TM-FR-02.
La lista de chequeo se encuentra en elaboración.</t>
  </si>
  <si>
    <t>Se envió memorando a TIC, solicitando la
respectiva Sensibilización en el uso del escaner y
calidad de los documentos generados para todos los
funcionarios de las 9 Personerias Delegadas.
La lista de chequeo se encuentra en elaboración.</t>
  </si>
  <si>
    <t>Se envio memorandos
a la Subdirección de Gestión Documental
y Recursos Fisicos, solicitando actualización y sensibilización de las TRD de la Coordinación de
Prevención y Control a la Función Pública y sus
delegadas.
Esta pendiente realizar la sensibilizacion de las TRD
de la Coordinación de Prevención y Control a la
Funciona PPública y sus delegadas.</t>
  </si>
  <si>
    <t>Se designó un funcionario de la PD para la Coordinación de Prevención y Control a la Función Pública, con el fin de que realizará las gestiones pertinentes.</t>
  </si>
  <si>
    <t>Se reenvio solicitud via correo el
14/09/2020 a todas las Personerias Delegadas para
realizar una jornada de depuración de expedientes
de informes de prevención y control a la función
pública de la vigencia 2019. la Personeria Delegada para el sector ambiente, realizó la actividad el 28/09/2020.</t>
  </si>
  <si>
    <t>Se realizaron mesas de trabajo con la personeria Auxiliar, Talento Humano, proceso 05, proceso 06, que buscaron unificar un único documento para la entidad, el cual fue publicado en el Sistema de Gestión de Calidad, el 21/09/2020, denominado "declaración Anual de Conflicto de intereses o para ingreso a la entidad", codigo 08-FR-78 Versión 01.</t>
  </si>
  <si>
    <t>A través de correo electrónico del 01/10/2020, se envió a Planeación, ajuste a la matriz de Salidas No Conformes.</t>
  </si>
  <si>
    <r>
      <rPr>
        <b/>
        <i/>
        <sz val="10"/>
        <color theme="0"/>
        <rFont val="Arial Narrow"/>
        <family val="2"/>
      </rPr>
      <t>Requerimiento “4.5. Evaluación de las actividades relacionadas con el retiro de personal”</t>
    </r>
    <r>
      <rPr>
        <sz val="10"/>
        <color theme="0"/>
        <rFont val="Arial Narrow"/>
        <family val="2"/>
      </rPr>
      <t xml:space="preserve"> El procedimiento  de retiro de personal establecido en la entidad, no se realiza  en algunas ocasiones en lo relacionado con la entrega de la información y documentación fisíca y eléctronica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</si>
</sst>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26" x14ac:knownFonts="1">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b/>
      <sz val="12"/>
      <color indexed="8"/>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
      <sz val="8"/>
      <name val="Arial"/>
      <family val="2"/>
    </font>
    <font>
      <sz val="10"/>
      <color theme="1"/>
      <name val="Calibri"/>
      <family val="2"/>
      <scheme val="minor"/>
    </font>
    <font>
      <b/>
      <sz val="10"/>
      <color theme="0"/>
      <name val="Arial Narrow"/>
      <family val="2"/>
    </font>
    <font>
      <b/>
      <sz val="16"/>
      <color theme="0"/>
      <name val="Arial Narrow"/>
      <family val="2"/>
    </font>
    <font>
      <b/>
      <sz val="10"/>
      <color theme="0"/>
      <name val="Arial"/>
      <family val="2"/>
    </font>
    <font>
      <sz val="10"/>
      <color theme="0"/>
      <name val="Arial"/>
      <family val="2"/>
    </font>
    <font>
      <sz val="10"/>
      <color theme="0"/>
      <name val="Arial Narrow"/>
      <family val="2"/>
    </font>
    <font>
      <b/>
      <i/>
      <sz val="10"/>
      <color theme="0"/>
      <name val="Arial Narrow"/>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indexed="64"/>
      </patternFill>
    </fill>
  </fills>
  <borders count="101">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8"/>
      </right>
      <top style="thin">
        <color indexed="8"/>
      </top>
      <bottom/>
      <diagonal/>
    </border>
    <border>
      <left/>
      <right style="thin">
        <color indexed="8"/>
      </right>
      <top style="thin">
        <color indexed="8"/>
      </top>
      <bottom style="medium">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8"/>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right/>
      <top/>
      <bottom style="thin">
        <color indexed="8"/>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64"/>
      </left>
      <right style="thin">
        <color indexed="8"/>
      </right>
      <top style="thin">
        <color indexed="64"/>
      </top>
      <bottom/>
      <diagonal/>
    </border>
    <border>
      <left style="thin">
        <color indexed="8"/>
      </left>
      <right/>
      <top style="thin">
        <color indexed="64"/>
      </top>
      <bottom/>
      <diagonal/>
    </border>
    <border>
      <left style="thin">
        <color indexed="64"/>
      </left>
      <right style="thin">
        <color indexed="64"/>
      </right>
      <top style="medium">
        <color indexed="64"/>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64"/>
      </right>
      <top style="medium">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64"/>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8"/>
      </right>
      <top style="thin">
        <color indexed="8"/>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indexed="64"/>
      </bottom>
      <diagonal/>
    </border>
    <border>
      <left/>
      <right/>
      <top/>
      <bottom style="thin">
        <color rgb="FF000000"/>
      </bottom>
      <diagonal/>
    </border>
    <border>
      <left style="thin">
        <color indexed="64"/>
      </left>
      <right style="thin">
        <color rgb="FF000000"/>
      </right>
      <top style="thin">
        <color indexed="64"/>
      </top>
      <bottom style="thin">
        <color indexed="64"/>
      </bottom>
      <diagonal/>
    </border>
    <border>
      <left/>
      <right/>
      <top style="thin">
        <color rgb="FF000000"/>
      </top>
      <bottom/>
      <diagonal/>
    </border>
    <border>
      <left style="thin">
        <color indexed="8"/>
      </left>
      <right style="thin">
        <color indexed="64"/>
      </right>
      <top/>
      <bottom style="thin">
        <color indexed="64"/>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right/>
      <top style="thin">
        <color rgb="FF000000"/>
      </top>
      <bottom style="thin">
        <color indexed="64"/>
      </bottom>
      <diagonal/>
    </border>
    <border>
      <left/>
      <right/>
      <top/>
      <bottom style="thin">
        <color indexed="64"/>
      </bottom>
      <diagonal/>
    </border>
    <border>
      <left style="thin">
        <color indexed="8"/>
      </left>
      <right style="thin">
        <color indexed="64"/>
      </right>
      <top style="thin">
        <color indexed="64"/>
      </top>
      <bottom/>
      <diagonal/>
    </border>
    <border>
      <left style="thin">
        <color indexed="64"/>
      </left>
      <right style="thin">
        <color indexed="64"/>
      </right>
      <top/>
      <bottom/>
      <diagonal/>
    </border>
    <border>
      <left style="thin">
        <color rgb="FF000000"/>
      </left>
      <right/>
      <top style="thin">
        <color indexed="64"/>
      </top>
      <bottom/>
      <diagonal/>
    </border>
    <border>
      <left/>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medium">
        <color indexed="64"/>
      </left>
      <right/>
      <top style="thin">
        <color indexed="8"/>
      </top>
      <bottom/>
      <diagonal/>
    </border>
    <border>
      <left style="medium">
        <color indexed="64"/>
      </left>
      <right/>
      <top style="thin">
        <color indexed="8"/>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thin">
        <color rgb="FF000000"/>
      </left>
      <right style="thin">
        <color indexed="64"/>
      </right>
      <top style="thin">
        <color indexed="64"/>
      </top>
      <bottom style="thin">
        <color rgb="FF000000"/>
      </bottom>
      <diagonal/>
    </border>
    <border>
      <left style="thin">
        <color rgb="FF000000"/>
      </left>
      <right style="thin">
        <color indexed="64"/>
      </right>
      <top/>
      <bottom style="thin">
        <color rgb="FF000000"/>
      </bottom>
      <diagonal/>
    </border>
    <border>
      <left style="thin">
        <color rgb="FF000000"/>
      </left>
      <right style="thin">
        <color indexed="64"/>
      </right>
      <top/>
      <bottom style="thin">
        <color indexed="64"/>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s>
  <cellStyleXfs count="3">
    <xf numFmtId="0" fontId="0" fillId="0" borderId="0"/>
    <xf numFmtId="9" fontId="12" fillId="0" borderId="0" applyFont="0" applyFill="0" applyBorder="0" applyAlignment="0" applyProtection="0"/>
    <xf numFmtId="0" fontId="19" fillId="0" borderId="0"/>
  </cellStyleXfs>
  <cellXfs count="297">
    <xf numFmtId="0" fontId="0" fillId="0" borderId="0" xfId="0"/>
    <xf numFmtId="49" fontId="0" fillId="0" borderId="0" xfId="0" applyNumberFormat="1" applyFont="1" applyAlignment="1">
      <alignment horizontal="left"/>
    </xf>
    <xf numFmtId="49" fontId="2" fillId="0" borderId="0" xfId="0" applyNumberFormat="1" applyFont="1" applyAlignment="1" applyProtection="1">
      <alignment horizontal="left"/>
    </xf>
    <xf numFmtId="49" fontId="0" fillId="0" borderId="0" xfId="0" applyNumberFormat="1" applyFont="1" applyAlignment="1" applyProtection="1">
      <alignment horizontal="left"/>
      <protection locked="0"/>
    </xf>
    <xf numFmtId="49" fontId="0" fillId="0" borderId="0" xfId="0" applyNumberFormat="1" applyFont="1" applyAlignment="1" applyProtection="1">
      <alignment horizontal="left"/>
    </xf>
    <xf numFmtId="0" fontId="7" fillId="0" borderId="0" xfId="0" applyFont="1"/>
    <xf numFmtId="0" fontId="13" fillId="0" borderId="0" xfId="0" applyFont="1"/>
    <xf numFmtId="49" fontId="4" fillId="0" borderId="3" xfId="0" applyNumberFormat="1" applyFont="1" applyBorder="1" applyAlignment="1" applyProtection="1">
      <alignment wrapText="1"/>
    </xf>
    <xf numFmtId="49" fontId="4" fillId="0" borderId="3" xfId="0" applyNumberFormat="1" applyFont="1" applyBorder="1" applyAlignment="1" applyProtection="1">
      <alignment horizontal="center" vertical="center" wrapText="1"/>
    </xf>
    <xf numFmtId="0" fontId="14" fillId="2" borderId="4" xfId="0" applyFont="1" applyFill="1" applyBorder="1" applyAlignment="1">
      <alignment horizontal="left"/>
    </xf>
    <xf numFmtId="0" fontId="15" fillId="2" borderId="5" xfId="0" applyFont="1" applyFill="1" applyBorder="1" applyAlignment="1">
      <alignment horizontal="center"/>
    </xf>
    <xf numFmtId="0" fontId="10" fillId="0" borderId="0" xfId="0" applyFont="1"/>
    <xf numFmtId="0" fontId="16" fillId="0" borderId="0" xfId="0" applyFont="1"/>
    <xf numFmtId="0" fontId="17" fillId="0" borderId="0" xfId="0" applyFont="1"/>
    <xf numFmtId="49" fontId="0" fillId="0" borderId="8" xfId="0" applyNumberFormat="1" applyFont="1" applyBorder="1" applyAlignment="1" applyProtection="1">
      <alignment horizontal="justify" vertical="center"/>
      <protection locked="0"/>
    </xf>
    <xf numFmtId="0" fontId="14" fillId="2" borderId="9" xfId="0" applyFont="1" applyFill="1" applyBorder="1" applyAlignment="1">
      <alignment horizontal="left"/>
    </xf>
    <xf numFmtId="0" fontId="15" fillId="2" borderId="10" xfId="0" applyFont="1" applyFill="1" applyBorder="1" applyAlignment="1">
      <alignment horizontal="left"/>
    </xf>
    <xf numFmtId="1" fontId="0" fillId="0" borderId="8" xfId="0" applyNumberFormat="1" applyFont="1" applyBorder="1" applyAlignment="1" applyProtection="1">
      <alignment horizontal="justify" vertical="center"/>
      <protection locked="0"/>
    </xf>
    <xf numFmtId="0" fontId="14" fillId="2" borderId="19" xfId="0" applyFont="1" applyFill="1" applyBorder="1" applyAlignment="1">
      <alignment horizontal="left"/>
    </xf>
    <xf numFmtId="0" fontId="15" fillId="2" borderId="20" xfId="0" applyFont="1" applyFill="1" applyBorder="1" applyAlignment="1">
      <alignment horizontal="left"/>
    </xf>
    <xf numFmtId="15" fontId="15" fillId="2" borderId="21" xfId="0" quotePrefix="1" applyNumberFormat="1" applyFont="1" applyFill="1" applyBorder="1" applyAlignment="1">
      <alignment horizontal="left"/>
    </xf>
    <xf numFmtId="0" fontId="15" fillId="2" borderId="22" xfId="0" applyFont="1" applyFill="1" applyBorder="1" applyAlignment="1">
      <alignment horizontal="left"/>
    </xf>
    <xf numFmtId="49" fontId="0" fillId="0" borderId="0" xfId="0" applyNumberFormat="1" applyFont="1" applyAlignment="1">
      <alignment horizontal="center"/>
    </xf>
    <xf numFmtId="49" fontId="0" fillId="0" borderId="0" xfId="0" applyNumberFormat="1" applyFont="1" applyAlignment="1" applyProtection="1">
      <alignment horizontal="center"/>
      <protection locked="0"/>
    </xf>
    <xf numFmtId="49" fontId="0" fillId="0" borderId="0" xfId="0" applyNumberFormat="1" applyFont="1" applyAlignment="1" applyProtection="1">
      <alignment horizontal="center"/>
    </xf>
    <xf numFmtId="49" fontId="2" fillId="0" borderId="0" xfId="0" applyNumberFormat="1" applyFont="1" applyAlignment="1" applyProtection="1">
      <alignment horizontal="center"/>
    </xf>
    <xf numFmtId="49" fontId="0" fillId="0" borderId="0" xfId="0" applyNumberFormat="1" applyFont="1" applyAlignment="1">
      <alignment horizontal="center" vertical="center"/>
    </xf>
    <xf numFmtId="49" fontId="0" fillId="0" borderId="0" xfId="0" applyNumberFormat="1" applyFont="1" applyAlignment="1" applyProtection="1">
      <alignment horizontal="center" vertical="center"/>
      <protection locked="0"/>
    </xf>
    <xf numFmtId="49" fontId="0" fillId="0" borderId="0" xfId="0" applyNumberFormat="1" applyFont="1" applyAlignment="1" applyProtection="1">
      <alignment horizontal="center" vertical="center"/>
    </xf>
    <xf numFmtId="49" fontId="2" fillId="0" borderId="0" xfId="0" applyNumberFormat="1" applyFont="1" applyAlignment="1" applyProtection="1">
      <alignment horizontal="center" vertical="center"/>
    </xf>
    <xf numFmtId="49" fontId="0" fillId="0" borderId="24" xfId="0" applyNumberFormat="1" applyFont="1" applyBorder="1" applyAlignment="1" applyProtection="1">
      <alignment horizontal="justify" vertical="center"/>
      <protection locked="0"/>
    </xf>
    <xf numFmtId="164" fontId="11" fillId="3" borderId="17" xfId="0" applyNumberFormat="1" applyFont="1" applyFill="1" applyBorder="1" applyAlignment="1" applyProtection="1">
      <alignment vertical="center" wrapText="1"/>
    </xf>
    <xf numFmtId="164" fontId="11" fillId="3" borderId="18" xfId="0" applyNumberFormat="1" applyFont="1" applyFill="1" applyBorder="1" applyAlignment="1" applyProtection="1">
      <alignment horizontal="center" vertical="center" wrapText="1"/>
    </xf>
    <xf numFmtId="164" fontId="5" fillId="3" borderId="17" xfId="0" applyNumberFormat="1" applyFont="1" applyFill="1" applyBorder="1" applyAlignment="1" applyProtection="1">
      <alignment vertical="center" wrapText="1"/>
    </xf>
    <xf numFmtId="164" fontId="5" fillId="3" borderId="23" xfId="0" applyNumberFormat="1" applyFont="1" applyFill="1" applyBorder="1" applyAlignment="1" applyProtection="1">
      <alignment vertical="center" wrapText="1"/>
    </xf>
    <xf numFmtId="164" fontId="5" fillId="3" borderId="18" xfId="0" applyNumberFormat="1" applyFont="1" applyFill="1" applyBorder="1" applyAlignment="1" applyProtection="1">
      <alignment horizontal="center" vertical="center" wrapText="1"/>
    </xf>
    <xf numFmtId="49" fontId="5" fillId="4" borderId="25" xfId="0" applyNumberFormat="1" applyFont="1" applyFill="1" applyBorder="1" applyAlignment="1" applyProtection="1">
      <alignment horizontal="center" vertical="center" wrapText="1"/>
    </xf>
    <xf numFmtId="49" fontId="11" fillId="4" borderId="16" xfId="0" applyNumberFormat="1" applyFont="1" applyFill="1" applyBorder="1" applyAlignment="1" applyProtection="1">
      <alignment horizontal="center" vertical="center" wrapText="1"/>
    </xf>
    <xf numFmtId="164" fontId="11" fillId="4" borderId="16" xfId="0" applyNumberFormat="1" applyFont="1" applyFill="1" applyBorder="1" applyAlignment="1" applyProtection="1">
      <alignment horizontal="center" vertical="center" wrapText="1"/>
    </xf>
    <xf numFmtId="14" fontId="0" fillId="0" borderId="8" xfId="0" applyNumberFormat="1" applyFont="1" applyBorder="1" applyAlignment="1" applyProtection="1">
      <alignment horizontal="center" vertical="center"/>
      <protection locked="0"/>
    </xf>
    <xf numFmtId="1" fontId="0" fillId="0" borderId="8" xfId="0" applyNumberFormat="1" applyFont="1" applyBorder="1" applyAlignment="1" applyProtection="1">
      <alignment horizontal="center" vertical="center"/>
      <protection locked="0"/>
    </xf>
    <xf numFmtId="49" fontId="4" fillId="0" borderId="27" xfId="0" applyNumberFormat="1" applyFont="1" applyBorder="1" applyAlignment="1" applyProtection="1">
      <alignment wrapText="1"/>
    </xf>
    <xf numFmtId="49" fontId="4" fillId="0" borderId="26" xfId="0" applyNumberFormat="1" applyFont="1" applyBorder="1" applyAlignment="1" applyProtection="1">
      <alignment horizontal="center" vertical="center" wrapText="1"/>
    </xf>
    <xf numFmtId="9" fontId="0" fillId="0" borderId="8" xfId="1" applyFont="1" applyBorder="1" applyAlignment="1" applyProtection="1">
      <alignment horizontal="center" vertical="center"/>
    </xf>
    <xf numFmtId="1" fontId="0" fillId="0" borderId="35" xfId="0" applyNumberFormat="1" applyFont="1" applyBorder="1" applyAlignment="1" applyProtection="1">
      <alignment horizontal="center" vertical="center"/>
      <protection locked="0"/>
    </xf>
    <xf numFmtId="9" fontId="0" fillId="0" borderId="35" xfId="1" applyFont="1" applyBorder="1" applyAlignment="1" applyProtection="1">
      <alignment horizontal="center" vertical="center"/>
    </xf>
    <xf numFmtId="49" fontId="0" fillId="0" borderId="35" xfId="0" applyNumberFormat="1" applyFont="1" applyBorder="1" applyAlignment="1" applyProtection="1">
      <alignment horizontal="justify" vertical="center"/>
      <protection locked="0"/>
    </xf>
    <xf numFmtId="1" fontId="0" fillId="0" borderId="36" xfId="0" applyNumberFormat="1" applyFont="1" applyBorder="1" applyAlignment="1" applyProtection="1">
      <alignment horizontal="center" vertical="center"/>
      <protection locked="0"/>
    </xf>
    <xf numFmtId="1" fontId="0" fillId="0" borderId="33" xfId="0" applyNumberFormat="1" applyFont="1" applyBorder="1" applyAlignment="1" applyProtection="1">
      <alignment horizontal="center" vertical="center" wrapText="1"/>
      <protection locked="0"/>
    </xf>
    <xf numFmtId="1" fontId="0" fillId="0" borderId="33" xfId="0" applyNumberFormat="1" applyFont="1" applyBorder="1" applyAlignment="1" applyProtection="1">
      <alignment horizontal="left" vertical="center"/>
      <protection locked="0"/>
    </xf>
    <xf numFmtId="1" fontId="0" fillId="0" borderId="33" xfId="0" applyNumberFormat="1" applyFont="1" applyBorder="1" applyAlignment="1" applyProtection="1">
      <alignment horizontal="left" vertical="center" wrapText="1"/>
      <protection locked="0"/>
    </xf>
    <xf numFmtId="1" fontId="0" fillId="0" borderId="33" xfId="0" applyNumberFormat="1" applyFont="1" applyBorder="1" applyAlignment="1" applyProtection="1">
      <alignment horizontal="justify" vertical="center"/>
      <protection locked="0"/>
    </xf>
    <xf numFmtId="14" fontId="0" fillId="0" borderId="33" xfId="0" applyNumberFormat="1" applyFont="1" applyBorder="1" applyAlignment="1" applyProtection="1">
      <alignment horizontal="center" vertical="center"/>
      <protection locked="0"/>
    </xf>
    <xf numFmtId="1" fontId="0" fillId="0" borderId="33" xfId="0" applyNumberFormat="1" applyFont="1" applyBorder="1" applyAlignment="1" applyProtection="1">
      <alignment horizontal="center" vertical="center"/>
      <protection locked="0"/>
    </xf>
    <xf numFmtId="9" fontId="0" fillId="0" borderId="33" xfId="1" applyFont="1" applyBorder="1" applyAlignment="1" applyProtection="1">
      <alignment horizontal="center" vertical="center"/>
    </xf>
    <xf numFmtId="49" fontId="0" fillId="0" borderId="33" xfId="0" applyNumberFormat="1" applyFont="1" applyBorder="1" applyAlignment="1" applyProtection="1">
      <alignment horizontal="justify" vertical="center"/>
      <protection locked="0"/>
    </xf>
    <xf numFmtId="49" fontId="0" fillId="0" borderId="37" xfId="0" applyNumberFormat="1" applyFont="1" applyBorder="1" applyAlignment="1" applyProtection="1">
      <alignment horizontal="justify" vertical="center"/>
      <protection locked="0"/>
    </xf>
    <xf numFmtId="1" fontId="0" fillId="0" borderId="39" xfId="0" applyNumberFormat="1" applyFont="1" applyBorder="1" applyAlignment="1" applyProtection="1">
      <alignment horizontal="center" vertical="center" wrapText="1"/>
      <protection locked="0"/>
    </xf>
    <xf numFmtId="1" fontId="0" fillId="0" borderId="40" xfId="0" applyNumberFormat="1" applyFont="1" applyBorder="1" applyAlignment="1" applyProtection="1">
      <alignment horizontal="left" vertical="center"/>
      <protection locked="0"/>
    </xf>
    <xf numFmtId="1" fontId="0" fillId="0" borderId="40" xfId="0" applyNumberFormat="1" applyFont="1" applyBorder="1" applyAlignment="1" applyProtection="1">
      <alignment horizontal="left" vertical="center" wrapText="1"/>
      <protection locked="0"/>
    </xf>
    <xf numFmtId="1" fontId="0" fillId="0" borderId="41" xfId="0" applyNumberFormat="1" applyFont="1" applyBorder="1" applyAlignment="1" applyProtection="1">
      <alignment horizontal="justify" vertical="center"/>
      <protection locked="0"/>
    </xf>
    <xf numFmtId="14" fontId="0" fillId="0" borderId="41" xfId="0" applyNumberFormat="1" applyFont="1" applyBorder="1" applyAlignment="1" applyProtection="1">
      <alignment horizontal="center" vertical="center"/>
      <protection locked="0"/>
    </xf>
    <xf numFmtId="1" fontId="0" fillId="0" borderId="41" xfId="0" applyNumberFormat="1" applyFont="1" applyBorder="1" applyAlignment="1" applyProtection="1">
      <alignment horizontal="center" vertical="center"/>
      <protection locked="0"/>
    </xf>
    <xf numFmtId="9" fontId="0" fillId="0" borderId="41" xfId="1" applyFont="1" applyBorder="1" applyAlignment="1" applyProtection="1">
      <alignment horizontal="center" vertical="center"/>
    </xf>
    <xf numFmtId="49" fontId="0" fillId="0" borderId="41" xfId="0" applyNumberFormat="1" applyFont="1" applyBorder="1" applyAlignment="1" applyProtection="1">
      <alignment horizontal="justify" vertical="center"/>
      <protection locked="0"/>
    </xf>
    <xf numFmtId="1" fontId="0" fillId="0" borderId="14" xfId="0" applyNumberFormat="1" applyFont="1" applyBorder="1" applyAlignment="1" applyProtection="1">
      <alignment horizontal="center" vertical="center"/>
      <protection locked="0"/>
    </xf>
    <xf numFmtId="1" fontId="0" fillId="0" borderId="15" xfId="0" applyNumberFormat="1" applyFont="1" applyBorder="1" applyAlignment="1" applyProtection="1">
      <alignment horizontal="center" vertical="center" wrapText="1"/>
      <protection locked="0"/>
    </xf>
    <xf numFmtId="1" fontId="0" fillId="0" borderId="43" xfId="0" applyNumberFormat="1" applyFont="1" applyBorder="1" applyAlignment="1" applyProtection="1">
      <alignment horizontal="left" vertical="center"/>
      <protection locked="0"/>
    </xf>
    <xf numFmtId="1" fontId="0" fillId="0" borderId="43" xfId="0" applyNumberFormat="1" applyFont="1" applyBorder="1" applyAlignment="1" applyProtection="1">
      <alignment horizontal="left" vertical="center" wrapText="1"/>
      <protection locked="0"/>
    </xf>
    <xf numFmtId="49" fontId="0" fillId="0" borderId="41" xfId="0" applyNumberFormat="1" applyFont="1" applyBorder="1" applyAlignment="1" applyProtection="1">
      <alignment horizontal="justify" vertical="center" wrapText="1"/>
      <protection locked="0"/>
    </xf>
    <xf numFmtId="49" fontId="0" fillId="0" borderId="35" xfId="0" applyNumberFormat="1" applyFont="1" applyBorder="1" applyAlignment="1" applyProtection="1">
      <alignment horizontal="justify" vertical="center" wrapText="1"/>
      <protection locked="0"/>
    </xf>
    <xf numFmtId="49" fontId="0" fillId="0" borderId="33" xfId="0" applyNumberFormat="1" applyFont="1" applyBorder="1" applyAlignment="1" applyProtection="1">
      <alignment horizontal="justify" vertical="center" wrapText="1"/>
      <protection locked="0"/>
    </xf>
    <xf numFmtId="1" fontId="0" fillId="0" borderId="41" xfId="0" applyNumberFormat="1" applyFont="1" applyFill="1" applyBorder="1" applyAlignment="1" applyProtection="1">
      <alignment horizontal="center" vertical="center"/>
      <protection locked="0"/>
    </xf>
    <xf numFmtId="9" fontId="0" fillId="0" borderId="41" xfId="1" applyFont="1" applyFill="1" applyBorder="1" applyAlignment="1" applyProtection="1">
      <alignment horizontal="center" vertical="center"/>
    </xf>
    <xf numFmtId="49" fontId="0" fillId="0" borderId="42" xfId="0" applyNumberFormat="1" applyFont="1" applyFill="1" applyBorder="1" applyAlignment="1" applyProtection="1">
      <alignment horizontal="justify" vertical="center" wrapText="1"/>
      <protection locked="0"/>
    </xf>
    <xf numFmtId="49" fontId="0" fillId="0" borderId="62" xfId="0" applyNumberFormat="1" applyFont="1" applyFill="1" applyBorder="1" applyAlignment="1" applyProtection="1">
      <alignment horizontal="justify" vertical="center" wrapText="1"/>
      <protection locked="0"/>
    </xf>
    <xf numFmtId="49" fontId="0" fillId="0" borderId="66" xfId="0" applyNumberFormat="1" applyFont="1" applyFill="1" applyBorder="1" applyAlignment="1" applyProtection="1">
      <alignment horizontal="center" vertical="center" wrapText="1"/>
      <protection locked="0"/>
    </xf>
    <xf numFmtId="49" fontId="0" fillId="0" borderId="11" xfId="0" applyNumberFormat="1" applyFont="1" applyFill="1" applyBorder="1" applyAlignment="1" applyProtection="1">
      <alignment horizontal="center" vertical="center" wrapText="1"/>
      <protection locked="0"/>
    </xf>
    <xf numFmtId="1" fontId="0" fillId="5" borderId="33" xfId="0" applyNumberFormat="1" applyFont="1" applyFill="1" applyBorder="1" applyAlignment="1" applyProtection="1">
      <alignment horizontal="center" vertical="center"/>
      <protection locked="0"/>
    </xf>
    <xf numFmtId="9" fontId="0" fillId="5" borderId="33" xfId="1" applyFont="1" applyFill="1" applyBorder="1" applyAlignment="1" applyProtection="1">
      <alignment horizontal="center" vertical="center"/>
    </xf>
    <xf numFmtId="1" fontId="0" fillId="5" borderId="36" xfId="0" applyNumberFormat="1" applyFont="1" applyFill="1" applyBorder="1" applyAlignment="1" applyProtection="1">
      <alignment horizontal="center" vertical="center"/>
      <protection locked="0"/>
    </xf>
    <xf numFmtId="1" fontId="0" fillId="5" borderId="38" xfId="0" applyNumberFormat="1" applyFont="1" applyFill="1" applyBorder="1" applyAlignment="1" applyProtection="1">
      <alignment horizontal="center" vertical="center"/>
      <protection locked="0"/>
    </xf>
    <xf numFmtId="1" fontId="0" fillId="2" borderId="10" xfId="0" applyNumberFormat="1" applyFont="1" applyFill="1" applyBorder="1" applyAlignment="1" applyProtection="1">
      <alignment horizontal="center" vertical="center"/>
      <protection locked="0"/>
    </xf>
    <xf numFmtId="1" fontId="0" fillId="2" borderId="35" xfId="0" applyNumberFormat="1" applyFont="1" applyFill="1" applyBorder="1" applyAlignment="1" applyProtection="1">
      <alignment horizontal="center" vertical="center" wrapText="1"/>
      <protection locked="0"/>
    </xf>
    <xf numFmtId="1" fontId="0" fillId="2" borderId="35" xfId="0" applyNumberFormat="1" applyFont="1" applyFill="1" applyBorder="1" applyAlignment="1" applyProtection="1">
      <alignment horizontal="left" vertical="center"/>
      <protection locked="0"/>
    </xf>
    <xf numFmtId="1" fontId="0" fillId="2" borderId="35" xfId="0" applyNumberFormat="1" applyFont="1" applyFill="1" applyBorder="1" applyAlignment="1" applyProtection="1">
      <alignment horizontal="left" vertical="center" wrapText="1"/>
      <protection locked="0"/>
    </xf>
    <xf numFmtId="1" fontId="0" fillId="2" borderId="35" xfId="0" applyNumberFormat="1" applyFont="1" applyFill="1" applyBorder="1" applyAlignment="1" applyProtection="1">
      <alignment horizontal="justify" vertical="center"/>
      <protection locked="0"/>
    </xf>
    <xf numFmtId="1" fontId="0" fillId="2" borderId="36" xfId="0" applyNumberFormat="1" applyFont="1" applyFill="1" applyBorder="1" applyAlignment="1" applyProtection="1">
      <alignment horizontal="center" vertical="center"/>
      <protection locked="0"/>
    </xf>
    <xf numFmtId="1" fontId="0" fillId="2" borderId="33" xfId="0" applyNumberFormat="1" applyFont="1" applyFill="1" applyBorder="1" applyAlignment="1" applyProtection="1">
      <alignment horizontal="center" vertical="center" wrapText="1"/>
      <protection locked="0"/>
    </xf>
    <xf numFmtId="1" fontId="0" fillId="2" borderId="33" xfId="0" applyNumberFormat="1" applyFont="1" applyFill="1" applyBorder="1" applyAlignment="1" applyProtection="1">
      <alignment horizontal="left" vertical="center"/>
      <protection locked="0"/>
    </xf>
    <xf numFmtId="1" fontId="0" fillId="2" borderId="33" xfId="0" applyNumberFormat="1" applyFont="1" applyFill="1" applyBorder="1" applyAlignment="1" applyProtection="1">
      <alignment horizontal="left" vertical="center" wrapText="1"/>
      <protection locked="0"/>
    </xf>
    <xf numFmtId="1" fontId="0" fillId="2" borderId="33" xfId="0" applyNumberFormat="1" applyFont="1" applyFill="1" applyBorder="1" applyAlignment="1" applyProtection="1">
      <alignment horizontal="justify" vertical="center"/>
      <protection locked="0"/>
    </xf>
    <xf numFmtId="49" fontId="5" fillId="3" borderId="17" xfId="0" applyNumberFormat="1" applyFont="1" applyFill="1" applyBorder="1" applyAlignment="1" applyProtection="1">
      <alignment horizontal="center" vertical="center"/>
    </xf>
    <xf numFmtId="49" fontId="5" fillId="3" borderId="18" xfId="0" applyNumberFormat="1" applyFont="1" applyFill="1" applyBorder="1" applyAlignment="1" applyProtection="1">
      <alignment horizontal="center" vertical="center"/>
    </xf>
    <xf numFmtId="49" fontId="5" fillId="3" borderId="23" xfId="0" applyNumberFormat="1" applyFont="1" applyFill="1" applyBorder="1" applyAlignment="1" applyProtection="1">
      <alignment horizontal="center" vertical="center"/>
    </xf>
    <xf numFmtId="164" fontId="5" fillId="3" borderId="16" xfId="0" applyNumberFormat="1" applyFont="1" applyFill="1" applyBorder="1" applyAlignment="1" applyProtection="1">
      <alignment horizontal="center" vertical="center" wrapText="1"/>
    </xf>
    <xf numFmtId="49" fontId="18" fillId="0" borderId="41" xfId="0" applyNumberFormat="1" applyFont="1" applyBorder="1" applyAlignment="1" applyProtection="1">
      <alignment horizontal="justify" vertical="center" wrapText="1"/>
      <protection locked="0"/>
    </xf>
    <xf numFmtId="49" fontId="18" fillId="0" borderId="33" xfId="0" applyNumberFormat="1" applyFont="1" applyBorder="1" applyAlignment="1" applyProtection="1">
      <alignment horizontal="justify" vertical="center" wrapText="1"/>
      <protection locked="0"/>
    </xf>
    <xf numFmtId="49" fontId="0" fillId="0" borderId="0" xfId="0" applyNumberFormat="1" applyFont="1" applyFill="1" applyAlignment="1" applyProtection="1">
      <alignment horizontal="left" vertical="center"/>
    </xf>
    <xf numFmtId="49" fontId="0" fillId="0" borderId="0" xfId="0" applyNumberFormat="1" applyFont="1" applyFill="1" applyAlignment="1" applyProtection="1">
      <alignment horizontal="center" vertical="center"/>
    </xf>
    <xf numFmtId="0" fontId="14" fillId="0" borderId="9" xfId="0" applyFont="1" applyFill="1" applyBorder="1" applyAlignment="1" applyProtection="1">
      <alignment horizontal="left" vertical="center"/>
    </xf>
    <xf numFmtId="0" fontId="14" fillId="0" borderId="4" xfId="0" applyFont="1" applyFill="1" applyBorder="1" applyAlignment="1" applyProtection="1">
      <alignment horizontal="left" vertical="center"/>
    </xf>
    <xf numFmtId="0" fontId="15" fillId="0" borderId="10" xfId="0" applyFont="1" applyFill="1" applyBorder="1" applyAlignment="1" applyProtection="1">
      <alignment horizontal="left" vertical="center"/>
    </xf>
    <xf numFmtId="0" fontId="15" fillId="0" borderId="5" xfId="0" applyFont="1" applyFill="1" applyBorder="1" applyAlignment="1" applyProtection="1">
      <alignment horizontal="left" vertical="center"/>
    </xf>
    <xf numFmtId="49" fontId="4" fillId="0" borderId="3" xfId="0" applyNumberFormat="1" applyFont="1" applyFill="1" applyBorder="1" applyAlignment="1" applyProtection="1">
      <alignment vertical="center" wrapText="1"/>
    </xf>
    <xf numFmtId="49" fontId="4" fillId="0" borderId="3" xfId="0" applyNumberFormat="1" applyFont="1" applyFill="1" applyBorder="1" applyAlignment="1" applyProtection="1">
      <alignment horizontal="center" vertical="center" wrapText="1"/>
    </xf>
    <xf numFmtId="49" fontId="5" fillId="0" borderId="26" xfId="0" applyNumberFormat="1" applyFont="1" applyFill="1" applyBorder="1" applyAlignment="1" applyProtection="1">
      <alignment horizontal="center" vertical="center" wrapText="1"/>
    </xf>
    <xf numFmtId="49" fontId="5" fillId="0" borderId="3" xfId="0" applyNumberFormat="1" applyFont="1" applyFill="1" applyBorder="1" applyAlignment="1" applyProtection="1">
      <alignment horizontal="center" vertical="center" wrapText="1"/>
    </xf>
    <xf numFmtId="49" fontId="11" fillId="0" borderId="16" xfId="0" applyNumberFormat="1" applyFont="1" applyFill="1" applyBorder="1" applyAlignment="1" applyProtection="1">
      <alignment horizontal="center" vertical="center" wrapText="1"/>
    </xf>
    <xf numFmtId="164" fontId="11" fillId="0" borderId="16" xfId="0" applyNumberFormat="1" applyFont="1" applyFill="1" applyBorder="1" applyAlignment="1" applyProtection="1">
      <alignment horizontal="center" vertical="center" wrapText="1"/>
    </xf>
    <xf numFmtId="1" fontId="3" fillId="0" borderId="14" xfId="0" applyNumberFormat="1" applyFont="1" applyFill="1" applyBorder="1" applyAlignment="1" applyProtection="1">
      <alignment horizontal="center" vertical="center"/>
      <protection locked="0"/>
    </xf>
    <xf numFmtId="49" fontId="3" fillId="0" borderId="60" xfId="0" applyNumberFormat="1" applyFont="1" applyFill="1" applyBorder="1" applyAlignment="1" applyProtection="1">
      <alignment horizontal="center" vertical="center" wrapText="1"/>
      <protection locked="0"/>
    </xf>
    <xf numFmtId="49" fontId="0" fillId="0" borderId="32" xfId="0" applyNumberFormat="1" applyFont="1" applyFill="1" applyBorder="1" applyAlignment="1" applyProtection="1">
      <alignment horizontal="center" vertical="center"/>
      <protection locked="0"/>
    </xf>
    <xf numFmtId="49" fontId="3" fillId="0" borderId="56" xfId="0" applyNumberFormat="1" applyFont="1" applyFill="1" applyBorder="1" applyAlignment="1" applyProtection="1">
      <alignment horizontal="center" vertical="center" wrapText="1"/>
      <protection locked="0"/>
    </xf>
    <xf numFmtId="49" fontId="0" fillId="0" borderId="57" xfId="0" applyNumberFormat="1" applyFont="1" applyFill="1" applyBorder="1" applyAlignment="1" applyProtection="1">
      <alignment horizontal="justify" vertical="center" wrapText="1"/>
      <protection locked="0"/>
    </xf>
    <xf numFmtId="49" fontId="0" fillId="0" borderId="35" xfId="0" applyNumberFormat="1" applyFont="1" applyFill="1" applyBorder="1" applyAlignment="1" applyProtection="1">
      <alignment horizontal="left" vertical="center" wrapText="1"/>
      <protection locked="0"/>
    </xf>
    <xf numFmtId="49" fontId="0" fillId="0" borderId="58" xfId="0" applyNumberFormat="1" applyFont="1" applyFill="1" applyBorder="1" applyAlignment="1" applyProtection="1">
      <alignment horizontal="justify" vertical="center" wrapText="1"/>
      <protection locked="0"/>
    </xf>
    <xf numFmtId="49" fontId="0" fillId="0" borderId="44" xfId="0" applyNumberFormat="1" applyFont="1" applyFill="1" applyBorder="1" applyAlignment="1" applyProtection="1">
      <alignment horizontal="justify" vertical="center" wrapText="1"/>
      <protection locked="0"/>
    </xf>
    <xf numFmtId="49" fontId="0" fillId="0" borderId="40" xfId="0" applyNumberFormat="1" applyFont="1" applyFill="1" applyBorder="1" applyAlignment="1" applyProtection="1">
      <alignment horizontal="center" vertical="center" wrapText="1"/>
      <protection locked="0"/>
    </xf>
    <xf numFmtId="14" fontId="0" fillId="0" borderId="40" xfId="0" applyNumberFormat="1" applyFont="1" applyFill="1" applyBorder="1" applyAlignment="1" applyProtection="1">
      <alignment horizontal="center" vertical="center"/>
      <protection locked="0"/>
    </xf>
    <xf numFmtId="1" fontId="3" fillId="0" borderId="12" xfId="0" applyNumberFormat="1" applyFont="1" applyFill="1" applyBorder="1" applyAlignment="1" applyProtection="1">
      <alignment horizontal="center" vertical="center"/>
      <protection locked="0"/>
    </xf>
    <xf numFmtId="49" fontId="3" fillId="0" borderId="61" xfId="0" applyNumberFormat="1" applyFont="1" applyFill="1" applyBorder="1" applyAlignment="1" applyProtection="1">
      <alignment horizontal="center" vertical="center" wrapText="1"/>
      <protection locked="0"/>
    </xf>
    <xf numFmtId="49" fontId="0" fillId="0" borderId="33" xfId="0" applyNumberFormat="1" applyFont="1" applyFill="1" applyBorder="1" applyAlignment="1" applyProtection="1">
      <alignment horizontal="center" vertical="center"/>
      <protection locked="0"/>
    </xf>
    <xf numFmtId="49" fontId="3" fillId="0" borderId="6" xfId="0" applyNumberFormat="1" applyFont="1" applyFill="1" applyBorder="1" applyAlignment="1" applyProtection="1">
      <alignment horizontal="center" vertical="center"/>
      <protection locked="0"/>
    </xf>
    <xf numFmtId="49" fontId="0" fillId="0" borderId="30" xfId="0" applyNumberFormat="1" applyFont="1" applyFill="1" applyBorder="1" applyAlignment="1" applyProtection="1">
      <alignment horizontal="justify" vertical="center" wrapText="1"/>
      <protection locked="0"/>
    </xf>
    <xf numFmtId="49" fontId="0" fillId="0" borderId="33" xfId="0" applyNumberFormat="1" applyFont="1" applyFill="1" applyBorder="1" applyAlignment="1" applyProtection="1">
      <alignment horizontal="left" vertical="center" wrapText="1"/>
      <protection locked="0"/>
    </xf>
    <xf numFmtId="49" fontId="0" fillId="0" borderId="30" xfId="0" applyNumberFormat="1" applyFont="1" applyFill="1" applyBorder="1" applyAlignment="1" applyProtection="1">
      <alignment horizontal="justify" vertical="center"/>
      <protection locked="0"/>
    </xf>
    <xf numFmtId="49" fontId="0" fillId="0" borderId="59" xfId="0" applyNumberFormat="1" applyFont="1" applyFill="1" applyBorder="1" applyAlignment="1" applyProtection="1">
      <alignment horizontal="justify" vertical="center"/>
      <protection locked="0"/>
    </xf>
    <xf numFmtId="49" fontId="0" fillId="0" borderId="63" xfId="0" applyNumberFormat="1" applyFont="1" applyFill="1" applyBorder="1" applyAlignment="1" applyProtection="1">
      <alignment horizontal="center" vertical="center" wrapText="1"/>
      <protection locked="0"/>
    </xf>
    <xf numFmtId="49" fontId="0" fillId="0" borderId="0" xfId="0" applyNumberFormat="1" applyFont="1" applyFill="1" applyAlignment="1" applyProtection="1">
      <alignment horizontal="center" vertical="center"/>
      <protection locked="0"/>
    </xf>
    <xf numFmtId="14" fontId="0" fillId="0" borderId="2" xfId="0" applyNumberFormat="1" applyFont="1" applyFill="1" applyBorder="1" applyAlignment="1" applyProtection="1">
      <alignment horizontal="center" vertical="center"/>
      <protection locked="0"/>
    </xf>
    <xf numFmtId="49" fontId="0" fillId="0" borderId="35" xfId="0" applyNumberFormat="1" applyFont="1" applyFill="1" applyBorder="1" applyAlignment="1" applyProtection="1">
      <alignment horizontal="center" vertical="center" wrapText="1"/>
      <protection locked="0"/>
    </xf>
    <xf numFmtId="49" fontId="3" fillId="0" borderId="64" xfId="0" applyNumberFormat="1" applyFont="1" applyFill="1" applyBorder="1" applyAlignment="1" applyProtection="1">
      <alignment horizontal="center" vertical="center" wrapText="1"/>
      <protection locked="0"/>
    </xf>
    <xf numFmtId="49" fontId="0" fillId="0" borderId="65" xfId="0" applyNumberFormat="1" applyFont="1" applyFill="1" applyBorder="1" applyAlignment="1" applyProtection="1">
      <alignment horizontal="left" vertical="center" wrapText="1"/>
      <protection locked="0"/>
    </xf>
    <xf numFmtId="14" fontId="0" fillId="0" borderId="66" xfId="0" applyNumberFormat="1" applyFont="1" applyFill="1" applyBorder="1" applyAlignment="1" applyProtection="1">
      <alignment horizontal="center" vertical="center" wrapText="1"/>
      <protection locked="0"/>
    </xf>
    <xf numFmtId="1" fontId="3" fillId="0" borderId="67" xfId="0" applyNumberFormat="1" applyFont="1" applyFill="1" applyBorder="1" applyAlignment="1" applyProtection="1">
      <alignment horizontal="center" vertical="center"/>
      <protection locked="0"/>
    </xf>
    <xf numFmtId="0" fontId="0" fillId="0" borderId="68" xfId="0" applyFill="1" applyBorder="1" applyAlignment="1">
      <alignment horizontal="center" vertical="center"/>
    </xf>
    <xf numFmtId="0" fontId="3" fillId="0" borderId="68" xfId="0" applyFont="1" applyFill="1" applyBorder="1" applyAlignment="1">
      <alignment horizontal="center" vertical="center" wrapText="1"/>
    </xf>
    <xf numFmtId="0" fontId="18" fillId="0" borderId="68" xfId="0" applyFont="1" applyFill="1" applyBorder="1" applyAlignment="1">
      <alignment horizontal="justify" vertical="center" wrapText="1"/>
    </xf>
    <xf numFmtId="0" fontId="0" fillId="0" borderId="68" xfId="0" applyFill="1" applyBorder="1" applyAlignment="1">
      <alignment horizontal="left" vertical="center" wrapText="1"/>
    </xf>
    <xf numFmtId="0" fontId="0" fillId="0" borderId="68" xfId="0" applyFill="1" applyBorder="1" applyAlignment="1">
      <alignment horizontal="justify" vertical="center" wrapText="1"/>
    </xf>
    <xf numFmtId="0" fontId="0" fillId="0" borderId="68" xfId="0" applyFill="1" applyBorder="1" applyAlignment="1">
      <alignment horizontal="center" vertical="center" wrapText="1"/>
    </xf>
    <xf numFmtId="14" fontId="0" fillId="0" borderId="68" xfId="0" applyNumberFormat="1" applyFill="1" applyBorder="1" applyAlignment="1">
      <alignment horizontal="center" vertical="center"/>
    </xf>
    <xf numFmtId="14" fontId="0" fillId="0" borderId="68" xfId="0" applyNumberFormat="1" applyFill="1" applyBorder="1" applyAlignment="1">
      <alignment horizontal="center" vertical="center" wrapText="1"/>
    </xf>
    <xf numFmtId="0" fontId="3" fillId="0" borderId="68" xfId="0" applyFont="1" applyFill="1" applyBorder="1" applyAlignment="1">
      <alignment horizontal="center" vertical="center"/>
    </xf>
    <xf numFmtId="49" fontId="3" fillId="0" borderId="82" xfId="0" applyNumberFormat="1" applyFont="1" applyFill="1" applyBorder="1" applyAlignment="1" applyProtection="1">
      <alignment horizontal="center" vertical="center" wrapText="1"/>
      <protection locked="0"/>
    </xf>
    <xf numFmtId="49" fontId="0" fillId="0" borderId="83" xfId="0" applyNumberFormat="1" applyFont="1" applyFill="1" applyBorder="1" applyAlignment="1" applyProtection="1">
      <alignment horizontal="center" vertical="center" wrapText="1"/>
      <protection locked="0"/>
    </xf>
    <xf numFmtId="0" fontId="0" fillId="0" borderId="69" xfId="0" applyFill="1" applyBorder="1" applyAlignment="1">
      <alignment horizontal="center" vertical="center"/>
    </xf>
    <xf numFmtId="0" fontId="3" fillId="0" borderId="69" xfId="0" applyFont="1" applyFill="1" applyBorder="1" applyAlignment="1">
      <alignment horizontal="center" vertical="center"/>
    </xf>
    <xf numFmtId="0" fontId="0" fillId="0" borderId="69" xfId="0" applyFill="1" applyBorder="1" applyAlignment="1">
      <alignment horizontal="left" vertical="center" wrapText="1"/>
    </xf>
    <xf numFmtId="0" fontId="0" fillId="0" borderId="69" xfId="0" applyFill="1" applyBorder="1" applyAlignment="1">
      <alignment horizontal="justify" vertical="center"/>
    </xf>
    <xf numFmtId="49" fontId="0" fillId="0" borderId="43" xfId="0" applyNumberFormat="1" applyFont="1" applyFill="1" applyBorder="1" applyAlignment="1" applyProtection="1">
      <alignment horizontal="center" vertical="center" wrapText="1"/>
      <protection locked="0"/>
    </xf>
    <xf numFmtId="14" fontId="0" fillId="0" borderId="69" xfId="0" applyNumberFormat="1" applyFill="1" applyBorder="1" applyAlignment="1">
      <alignment horizontal="center" vertical="center"/>
    </xf>
    <xf numFmtId="1" fontId="3" fillId="0" borderId="87" xfId="0" applyNumberFormat="1" applyFont="1" applyFill="1" applyBorder="1" applyAlignment="1" applyProtection="1">
      <alignment horizontal="center" vertical="center"/>
      <protection locked="0"/>
    </xf>
    <xf numFmtId="0" fontId="3" fillId="0" borderId="89" xfId="0" applyFont="1" applyFill="1" applyBorder="1" applyAlignment="1">
      <alignment horizontal="center" vertical="center" wrapText="1"/>
    </xf>
    <xf numFmtId="0" fontId="0" fillId="0" borderId="33" xfId="0" applyFill="1" applyBorder="1" applyAlignment="1">
      <alignment horizontal="center" vertical="center"/>
    </xf>
    <xf numFmtId="0" fontId="3" fillId="0" borderId="75" xfId="0" applyFont="1" applyFill="1" applyBorder="1" applyAlignment="1">
      <alignment horizontal="center" vertical="center"/>
    </xf>
    <xf numFmtId="0" fontId="0" fillId="0" borderId="84" xfId="0" applyFill="1" applyBorder="1" applyAlignment="1">
      <alignment horizontal="left" vertical="center" wrapText="1"/>
    </xf>
    <xf numFmtId="0" fontId="0" fillId="0" borderId="33" xfId="0" applyFill="1" applyBorder="1" applyAlignment="1">
      <alignment horizontal="left" vertical="center" wrapText="1"/>
    </xf>
    <xf numFmtId="0" fontId="0" fillId="0" borderId="89" xfId="0" applyFill="1" applyBorder="1" applyAlignment="1">
      <alignment horizontal="justify" vertical="center"/>
    </xf>
    <xf numFmtId="0" fontId="0" fillId="0" borderId="85" xfId="0" applyFill="1" applyBorder="1" applyAlignment="1">
      <alignment horizontal="justify" vertical="center"/>
    </xf>
    <xf numFmtId="0" fontId="0" fillId="0" borderId="86" xfId="0" applyFill="1" applyBorder="1" applyAlignment="1">
      <alignment horizontal="center" vertical="center" wrapText="1"/>
    </xf>
    <xf numFmtId="14" fontId="0" fillId="0" borderId="92" xfId="0" applyNumberFormat="1" applyFill="1" applyBorder="1" applyAlignment="1">
      <alignment horizontal="center" vertical="center"/>
    </xf>
    <xf numFmtId="14" fontId="0" fillId="0" borderId="72" xfId="0" applyNumberFormat="1" applyFill="1" applyBorder="1" applyAlignment="1">
      <alignment horizontal="center" vertical="center"/>
    </xf>
    <xf numFmtId="1" fontId="3" fillId="0" borderId="88" xfId="0" applyNumberFormat="1" applyFont="1" applyFill="1" applyBorder="1" applyAlignment="1" applyProtection="1">
      <alignment horizontal="center" vertical="center"/>
      <protection locked="0"/>
    </xf>
    <xf numFmtId="0" fontId="3" fillId="0" borderId="90" xfId="0" applyFont="1" applyFill="1" applyBorder="1" applyAlignment="1">
      <alignment horizontal="center" vertical="center" wrapText="1"/>
    </xf>
    <xf numFmtId="0" fontId="0" fillId="0" borderId="76" xfId="0" applyFill="1" applyBorder="1" applyAlignment="1">
      <alignment horizontal="left" vertical="center" wrapText="1"/>
    </xf>
    <xf numFmtId="0" fontId="0" fillId="0" borderId="95" xfId="0" applyFill="1" applyBorder="1" applyAlignment="1">
      <alignment horizontal="justify" vertical="center"/>
    </xf>
    <xf numFmtId="0" fontId="0" fillId="0" borderId="74" xfId="0" applyFill="1" applyBorder="1" applyAlignment="1">
      <alignment horizontal="justify" vertical="center"/>
    </xf>
    <xf numFmtId="0" fontId="0" fillId="0" borderId="96" xfId="0" applyFill="1" applyBorder="1" applyAlignment="1">
      <alignment horizontal="justify" vertical="center"/>
    </xf>
    <xf numFmtId="0" fontId="0" fillId="0" borderId="70" xfId="0" applyFill="1" applyBorder="1" applyAlignment="1">
      <alignment horizontal="center" vertical="center" wrapText="1"/>
    </xf>
    <xf numFmtId="14" fontId="0" fillId="0" borderId="93" xfId="0" applyNumberFormat="1" applyFill="1" applyBorder="1" applyAlignment="1">
      <alignment horizontal="center" vertical="center"/>
    </xf>
    <xf numFmtId="14" fontId="0" fillId="0" borderId="71" xfId="0" applyNumberFormat="1" applyFill="1" applyBorder="1" applyAlignment="1">
      <alignment horizontal="center" vertical="center"/>
    </xf>
    <xf numFmtId="0" fontId="3" fillId="0" borderId="91" xfId="0" applyFont="1" applyFill="1" applyBorder="1" applyAlignment="1">
      <alignment horizontal="center" vertical="center" wrapText="1"/>
    </xf>
    <xf numFmtId="0" fontId="0" fillId="0" borderId="80" xfId="0" applyFill="1" applyBorder="1" applyAlignment="1">
      <alignment horizontal="left" vertical="center" wrapText="1"/>
    </xf>
    <xf numFmtId="0" fontId="0" fillId="0" borderId="91" xfId="0" applyFill="1" applyBorder="1" applyAlignment="1">
      <alignment horizontal="justify" vertical="center"/>
    </xf>
    <xf numFmtId="0" fontId="0" fillId="0" borderId="81" xfId="0" applyFill="1" applyBorder="1" applyAlignment="1">
      <alignment horizontal="justify" vertical="center"/>
    </xf>
    <xf numFmtId="0" fontId="0" fillId="0" borderId="35" xfId="0" applyFill="1" applyBorder="1" applyAlignment="1">
      <alignment horizontal="justify" vertical="center"/>
    </xf>
    <xf numFmtId="0" fontId="0" fillId="0" borderId="73" xfId="0" applyFill="1" applyBorder="1" applyAlignment="1">
      <alignment horizontal="center" vertical="center" wrapText="1"/>
    </xf>
    <xf numFmtId="14" fontId="0" fillId="0" borderId="94" xfId="0" applyNumberFormat="1" applyFill="1" applyBorder="1" applyAlignment="1">
      <alignment horizontal="center" vertical="center"/>
    </xf>
    <xf numFmtId="49" fontId="3" fillId="0" borderId="77" xfId="0" applyNumberFormat="1" applyFont="1" applyFill="1" applyBorder="1" applyAlignment="1" applyProtection="1">
      <alignment horizontal="center" vertical="center" wrapText="1"/>
      <protection locked="0"/>
    </xf>
    <xf numFmtId="49" fontId="3" fillId="0" borderId="78" xfId="0" applyNumberFormat="1" applyFont="1" applyFill="1" applyBorder="1" applyAlignment="1" applyProtection="1">
      <alignment horizontal="center" vertical="center" wrapText="1"/>
      <protection locked="0"/>
    </xf>
    <xf numFmtId="49" fontId="0" fillId="0" borderId="77" xfId="0" applyNumberFormat="1" applyFont="1" applyFill="1" applyBorder="1" applyAlignment="1" applyProtection="1">
      <alignment horizontal="left" vertical="center" wrapText="1"/>
      <protection locked="0"/>
    </xf>
    <xf numFmtId="49" fontId="0" fillId="0" borderId="78" xfId="0" applyNumberFormat="1" applyFont="1" applyFill="1" applyBorder="1" applyAlignment="1" applyProtection="1">
      <alignment horizontal="justify" vertical="center" wrapText="1"/>
      <protection locked="0"/>
    </xf>
    <xf numFmtId="49" fontId="0" fillId="0" borderId="79" xfId="0" applyNumberFormat="1" applyFont="1" applyFill="1" applyBorder="1" applyAlignment="1" applyProtection="1">
      <alignment horizontal="center" vertical="center" wrapText="1"/>
      <protection locked="0"/>
    </xf>
    <xf numFmtId="14" fontId="0" fillId="0" borderId="79" xfId="0" applyNumberFormat="1" applyFont="1" applyFill="1" applyBorder="1" applyAlignment="1" applyProtection="1">
      <alignment horizontal="center" vertical="center" wrapText="1"/>
      <protection locked="0"/>
    </xf>
    <xf numFmtId="0" fontId="21" fillId="0" borderId="34" xfId="2" applyFont="1" applyFill="1" applyBorder="1" applyAlignment="1" applyProtection="1">
      <alignment horizontal="center" vertical="center"/>
      <protection locked="0"/>
    </xf>
    <xf numFmtId="0" fontId="21" fillId="0" borderId="99" xfId="2" applyFont="1" applyFill="1" applyBorder="1" applyAlignment="1" applyProtection="1">
      <alignment horizontal="center" vertical="center"/>
      <protection locked="0"/>
    </xf>
    <xf numFmtId="49" fontId="0" fillId="0" borderId="28" xfId="0" applyNumberFormat="1" applyFont="1" applyFill="1" applyBorder="1" applyAlignment="1" applyProtection="1">
      <alignment horizontal="center" vertical="center"/>
      <protection locked="0"/>
    </xf>
    <xf numFmtId="49" fontId="0" fillId="0" borderId="2" xfId="0" applyNumberFormat="1" applyFont="1" applyFill="1" applyBorder="1" applyAlignment="1" applyProtection="1">
      <alignment horizontal="center" vertical="center"/>
      <protection locked="0"/>
    </xf>
    <xf numFmtId="49" fontId="0" fillId="0" borderId="2" xfId="0" applyNumberFormat="1" applyFont="1" applyFill="1" applyBorder="1" applyAlignment="1" applyProtection="1">
      <alignment horizontal="center" vertical="center" wrapText="1"/>
      <protection locked="0"/>
    </xf>
    <xf numFmtId="49" fontId="3" fillId="0" borderId="30" xfId="0" applyNumberFormat="1" applyFont="1" applyFill="1" applyBorder="1" applyAlignment="1" applyProtection="1">
      <alignment horizontal="center" vertical="center" wrapText="1"/>
      <protection locked="0"/>
    </xf>
    <xf numFmtId="49" fontId="0" fillId="0" borderId="30" xfId="0" applyNumberFormat="1" applyFont="1" applyFill="1" applyBorder="1" applyAlignment="1" applyProtection="1">
      <alignment horizontal="left" vertical="center" wrapText="1"/>
      <protection locked="0"/>
    </xf>
    <xf numFmtId="1" fontId="3" fillId="0" borderId="13" xfId="0" applyNumberFormat="1" applyFont="1" applyFill="1" applyBorder="1" applyAlignment="1" applyProtection="1">
      <alignment horizontal="center" vertical="center"/>
      <protection locked="0"/>
    </xf>
    <xf numFmtId="49" fontId="3" fillId="0" borderId="31" xfId="0" applyNumberFormat="1" applyFont="1" applyFill="1" applyBorder="1" applyAlignment="1" applyProtection="1">
      <alignment horizontal="center" vertical="center" wrapText="1"/>
      <protection locked="0"/>
    </xf>
    <xf numFmtId="49" fontId="0" fillId="0" borderId="34" xfId="0" applyNumberFormat="1" applyFont="1" applyFill="1" applyBorder="1" applyAlignment="1" applyProtection="1">
      <alignment horizontal="center" vertical="center"/>
      <protection locked="0"/>
    </xf>
    <xf numFmtId="49" fontId="3" fillId="0" borderId="7" xfId="0" applyNumberFormat="1" applyFont="1" applyFill="1" applyBorder="1" applyAlignment="1" applyProtection="1">
      <alignment horizontal="center" vertical="center"/>
      <protection locked="0"/>
    </xf>
    <xf numFmtId="49" fontId="0" fillId="0" borderId="31" xfId="0" applyNumberFormat="1" applyFont="1" applyFill="1" applyBorder="1" applyAlignment="1" applyProtection="1">
      <alignment horizontal="justify" vertical="center"/>
      <protection locked="0"/>
    </xf>
    <xf numFmtId="49" fontId="0" fillId="0" borderId="34" xfId="0" applyNumberFormat="1" applyFont="1" applyFill="1" applyBorder="1" applyAlignment="1" applyProtection="1">
      <alignment horizontal="left" vertical="center" wrapText="1"/>
      <protection locked="0"/>
    </xf>
    <xf numFmtId="49" fontId="0" fillId="0" borderId="29" xfId="0" applyNumberFormat="1" applyFont="1" applyFill="1" applyBorder="1" applyAlignment="1" applyProtection="1">
      <alignment horizontal="center" vertical="center" wrapText="1"/>
      <protection locked="0"/>
    </xf>
    <xf numFmtId="49" fontId="0" fillId="0" borderId="1" xfId="0" applyNumberFormat="1" applyFont="1" applyFill="1" applyBorder="1" applyAlignment="1" applyProtection="1">
      <alignment horizontal="center" vertical="center"/>
      <protection locked="0"/>
    </xf>
    <xf numFmtId="49" fontId="0" fillId="0" borderId="1" xfId="0" applyNumberFormat="1" applyFont="1" applyFill="1" applyBorder="1" applyAlignment="1" applyProtection="1">
      <alignment horizontal="center" vertical="center" wrapText="1"/>
      <protection locked="0"/>
    </xf>
    <xf numFmtId="14" fontId="0" fillId="0" borderId="1" xfId="0" applyNumberFormat="1" applyFont="1" applyFill="1" applyBorder="1" applyAlignment="1" applyProtection="1">
      <alignment horizontal="center" vertical="center"/>
      <protection locked="0"/>
    </xf>
    <xf numFmtId="49" fontId="2" fillId="0" borderId="0" xfId="0" applyNumberFormat="1" applyFont="1" applyFill="1" applyAlignment="1" applyProtection="1">
      <alignment horizontal="center" vertical="center"/>
    </xf>
    <xf numFmtId="49" fontId="2" fillId="0" borderId="0" xfId="0" applyNumberFormat="1" applyFont="1" applyFill="1" applyAlignment="1" applyProtection="1">
      <alignment horizontal="left" vertical="center"/>
    </xf>
    <xf numFmtId="0" fontId="7" fillId="0" borderId="0" xfId="0" applyFont="1" applyFill="1" applyAlignment="1" applyProtection="1">
      <alignment vertical="center"/>
    </xf>
    <xf numFmtId="0" fontId="13" fillId="0" borderId="0" xfId="0" applyFont="1" applyFill="1" applyAlignment="1" applyProtection="1">
      <alignment vertical="center"/>
    </xf>
    <xf numFmtId="0" fontId="20" fillId="0" borderId="46" xfId="2" applyFont="1" applyFill="1" applyBorder="1" applyAlignment="1" applyProtection="1">
      <alignment horizontal="center" vertical="center" wrapText="1"/>
      <protection locked="0"/>
    </xf>
    <xf numFmtId="0" fontId="20" fillId="0" borderId="21" xfId="2" applyFont="1" applyFill="1" applyBorder="1" applyAlignment="1" applyProtection="1">
      <alignment horizontal="center" vertical="center" wrapText="1"/>
      <protection locked="0"/>
    </xf>
    <xf numFmtId="1" fontId="22" fillId="0" borderId="12" xfId="0" applyNumberFormat="1" applyFont="1" applyFill="1" applyBorder="1" applyAlignment="1" applyProtection="1">
      <alignment horizontal="center" vertical="center"/>
      <protection locked="0"/>
    </xf>
    <xf numFmtId="49" fontId="23" fillId="0" borderId="28" xfId="0" applyNumberFormat="1" applyFont="1" applyFill="1" applyBorder="1" applyAlignment="1" applyProtection="1">
      <alignment horizontal="center" vertical="center"/>
      <protection locked="0"/>
    </xf>
    <xf numFmtId="49" fontId="23" fillId="0" borderId="2" xfId="0" applyNumberFormat="1" applyFont="1" applyFill="1" applyBorder="1" applyAlignment="1" applyProtection="1">
      <alignment horizontal="center" vertical="center"/>
      <protection locked="0"/>
    </xf>
    <xf numFmtId="49" fontId="23" fillId="0" borderId="2" xfId="0" applyNumberFormat="1" applyFont="1" applyFill="1" applyBorder="1" applyAlignment="1" applyProtection="1">
      <alignment horizontal="center" vertical="center" wrapText="1"/>
      <protection locked="0"/>
    </xf>
    <xf numFmtId="14" fontId="23" fillId="0" borderId="2" xfId="0" applyNumberFormat="1" applyFont="1" applyFill="1" applyBorder="1" applyAlignment="1" applyProtection="1">
      <alignment horizontal="center" vertical="center"/>
      <protection locked="0"/>
    </xf>
    <xf numFmtId="49" fontId="23" fillId="0" borderId="0" xfId="0" applyNumberFormat="1" applyFont="1" applyFill="1" applyAlignment="1" applyProtection="1">
      <alignment horizontal="left" vertical="center"/>
    </xf>
    <xf numFmtId="0" fontId="24" fillId="0" borderId="100" xfId="2" applyFont="1" applyFill="1" applyBorder="1" applyAlignment="1" applyProtection="1">
      <alignment vertical="center" wrapText="1"/>
      <protection locked="0"/>
    </xf>
    <xf numFmtId="0" fontId="24" fillId="0" borderId="33" xfId="2" applyFont="1" applyFill="1" applyBorder="1" applyAlignment="1" applyProtection="1">
      <alignment vertical="center" wrapText="1"/>
      <protection locked="0"/>
    </xf>
    <xf numFmtId="14" fontId="24" fillId="0" borderId="33" xfId="2" applyNumberFormat="1" applyFont="1" applyFill="1" applyBorder="1" applyAlignment="1" applyProtection="1">
      <alignment horizontal="center" vertical="center"/>
      <protection locked="0"/>
    </xf>
    <xf numFmtId="17" fontId="24" fillId="0" borderId="33" xfId="2" applyNumberFormat="1" applyFont="1" applyFill="1" applyBorder="1" applyAlignment="1" applyProtection="1">
      <alignment horizontal="center" vertical="center"/>
      <protection locked="0"/>
    </xf>
    <xf numFmtId="0" fontId="24" fillId="0" borderId="33" xfId="2" applyFont="1" applyFill="1" applyBorder="1" applyAlignment="1" applyProtection="1">
      <alignment vertical="center"/>
      <protection locked="0"/>
    </xf>
    <xf numFmtId="49" fontId="22" fillId="0" borderId="30" xfId="0" applyNumberFormat="1" applyFont="1" applyFill="1" applyBorder="1" applyAlignment="1" applyProtection="1">
      <alignment horizontal="center" vertical="center" wrapText="1"/>
      <protection locked="0"/>
    </xf>
    <xf numFmtId="49" fontId="23" fillId="0" borderId="33" xfId="0" applyNumberFormat="1" applyFont="1" applyFill="1" applyBorder="1" applyAlignment="1" applyProtection="1">
      <alignment horizontal="center" vertical="center"/>
      <protection locked="0"/>
    </xf>
    <xf numFmtId="49" fontId="22" fillId="0" borderId="6" xfId="0" applyNumberFormat="1" applyFont="1" applyFill="1" applyBorder="1" applyAlignment="1" applyProtection="1">
      <alignment horizontal="center" vertical="center"/>
      <protection locked="0"/>
    </xf>
    <xf numFmtId="49" fontId="23" fillId="0" borderId="30" xfId="0" applyNumberFormat="1" applyFont="1" applyFill="1" applyBorder="1" applyAlignment="1" applyProtection="1">
      <alignment horizontal="left" vertical="center" wrapText="1"/>
      <protection locked="0"/>
    </xf>
    <xf numFmtId="49" fontId="23" fillId="0" borderId="33" xfId="0" applyNumberFormat="1" applyFont="1" applyFill="1" applyBorder="1" applyAlignment="1" applyProtection="1">
      <alignment horizontal="left" vertical="center" wrapText="1"/>
      <protection locked="0"/>
    </xf>
    <xf numFmtId="49" fontId="23" fillId="0" borderId="30" xfId="0" applyNumberFormat="1" applyFont="1" applyFill="1" applyBorder="1" applyAlignment="1" applyProtection="1">
      <alignment horizontal="justify" vertical="center"/>
      <protection locked="0"/>
    </xf>
    <xf numFmtId="49" fontId="5" fillId="0" borderId="17" xfId="0" applyNumberFormat="1" applyFont="1" applyFill="1" applyBorder="1" applyAlignment="1" applyProtection="1">
      <alignment horizontal="center" vertical="center"/>
    </xf>
    <xf numFmtId="49" fontId="5" fillId="0" borderId="18" xfId="0" applyNumberFormat="1" applyFont="1" applyFill="1" applyBorder="1" applyAlignment="1" applyProtection="1">
      <alignment horizontal="center" vertical="center"/>
    </xf>
    <xf numFmtId="49" fontId="5" fillId="0" borderId="51" xfId="0" applyNumberFormat="1" applyFont="1" applyFill="1" applyBorder="1" applyAlignment="1" applyProtection="1">
      <alignment horizontal="center" vertical="center"/>
    </xf>
    <xf numFmtId="49" fontId="5" fillId="0" borderId="52" xfId="0" applyNumberFormat="1" applyFont="1" applyFill="1" applyBorder="1" applyAlignment="1" applyProtection="1">
      <alignment horizontal="center" vertical="center"/>
    </xf>
    <xf numFmtId="49" fontId="5" fillId="0" borderId="45" xfId="0" applyNumberFormat="1" applyFont="1" applyFill="1" applyBorder="1" applyAlignment="1" applyProtection="1">
      <alignment horizontal="center" vertical="center" wrapText="1"/>
    </xf>
    <xf numFmtId="0" fontId="21" fillId="0" borderId="97" xfId="2" applyFont="1" applyFill="1" applyBorder="1" applyAlignment="1" applyProtection="1">
      <alignment horizontal="center" vertical="center"/>
      <protection locked="0"/>
    </xf>
    <xf numFmtId="0" fontId="21" fillId="0" borderId="98" xfId="2" applyFont="1" applyFill="1" applyBorder="1" applyAlignment="1" applyProtection="1">
      <alignment horizontal="center" vertical="center"/>
      <protection locked="0"/>
    </xf>
    <xf numFmtId="0" fontId="21" fillId="0" borderId="50" xfId="2" applyFont="1" applyFill="1" applyBorder="1" applyAlignment="1" applyProtection="1">
      <alignment horizontal="center" vertical="center"/>
      <protection locked="0"/>
    </xf>
    <xf numFmtId="49" fontId="4" fillId="0" borderId="46" xfId="0" applyNumberFormat="1" applyFont="1" applyFill="1" applyBorder="1" applyAlignment="1" applyProtection="1">
      <alignment horizontal="center" vertical="center" wrapText="1"/>
    </xf>
    <xf numFmtId="49" fontId="4" fillId="0" borderId="25" xfId="0" applyNumberFormat="1" applyFont="1" applyFill="1" applyBorder="1" applyAlignment="1" applyProtection="1">
      <alignment horizontal="center" vertical="center" wrapText="1"/>
    </xf>
    <xf numFmtId="49" fontId="4" fillId="0" borderId="47" xfId="0" applyNumberFormat="1" applyFont="1" applyFill="1" applyBorder="1" applyAlignment="1" applyProtection="1">
      <alignment horizontal="center" vertical="center" wrapText="1"/>
    </xf>
    <xf numFmtId="49" fontId="4" fillId="0" borderId="48"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49" fontId="4" fillId="0" borderId="22" xfId="0" applyNumberFormat="1" applyFont="1" applyFill="1" applyBorder="1" applyAlignment="1" applyProtection="1">
      <alignment horizontal="center" vertical="center" wrapText="1"/>
    </xf>
    <xf numFmtId="49" fontId="5" fillId="0" borderId="23" xfId="0" applyNumberFormat="1" applyFont="1" applyFill="1" applyBorder="1" applyAlignment="1" applyProtection="1">
      <alignment horizontal="center" vertical="center"/>
    </xf>
    <xf numFmtId="49" fontId="5" fillId="0" borderId="46" xfId="0" applyNumberFormat="1" applyFont="1" applyFill="1" applyBorder="1" applyAlignment="1" applyProtection="1">
      <alignment horizontal="center" vertical="center"/>
    </xf>
    <xf numFmtId="49" fontId="5" fillId="0" borderId="21" xfId="0" applyNumberFormat="1" applyFont="1" applyFill="1" applyBorder="1" applyAlignment="1" applyProtection="1">
      <alignment horizontal="center" vertical="center"/>
    </xf>
    <xf numFmtId="49" fontId="0" fillId="0" borderId="45" xfId="0" applyNumberFormat="1" applyFont="1" applyFill="1" applyBorder="1" applyAlignment="1" applyProtection="1">
      <alignment horizontal="left" vertical="center" wrapText="1"/>
    </xf>
    <xf numFmtId="49" fontId="0" fillId="0" borderId="0" xfId="0" applyNumberFormat="1" applyFont="1" applyFill="1" applyBorder="1" applyAlignment="1" applyProtection="1">
      <alignment horizontal="left" vertical="center" wrapText="1"/>
    </xf>
    <xf numFmtId="0" fontId="14" fillId="0" borderId="49" xfId="0" applyFont="1" applyFill="1" applyBorder="1" applyAlignment="1" applyProtection="1">
      <alignment horizontal="left" vertical="center"/>
    </xf>
    <xf numFmtId="0" fontId="14" fillId="0" borderId="50" xfId="0" applyFont="1" applyFill="1" applyBorder="1" applyAlignment="1" applyProtection="1">
      <alignment horizontal="left" vertical="center"/>
    </xf>
    <xf numFmtId="0" fontId="14" fillId="0" borderId="19" xfId="0" applyFont="1" applyFill="1" applyBorder="1" applyAlignment="1" applyProtection="1">
      <alignment horizontal="left" vertical="center"/>
    </xf>
    <xf numFmtId="0" fontId="14" fillId="0" borderId="20" xfId="0" applyFont="1" applyFill="1" applyBorder="1" applyAlignment="1" applyProtection="1">
      <alignment horizontal="left" vertical="center"/>
    </xf>
    <xf numFmtId="15" fontId="15" fillId="0" borderId="21" xfId="0" quotePrefix="1" applyNumberFormat="1" applyFont="1" applyFill="1" applyBorder="1" applyAlignment="1" applyProtection="1">
      <alignment horizontal="left" vertical="center"/>
    </xf>
    <xf numFmtId="15" fontId="15" fillId="0" borderId="22" xfId="0" quotePrefix="1" applyNumberFormat="1" applyFont="1" applyFill="1" applyBorder="1" applyAlignment="1" applyProtection="1">
      <alignment horizontal="left" vertical="center"/>
    </xf>
    <xf numFmtId="49" fontId="1" fillId="0" borderId="27" xfId="0" applyNumberFormat="1" applyFont="1" applyFill="1" applyBorder="1" applyAlignment="1" applyProtection="1">
      <alignment horizontal="left" vertical="center" wrapText="1"/>
    </xf>
    <xf numFmtId="49" fontId="1" fillId="0" borderId="3" xfId="0" applyNumberFormat="1" applyFont="1" applyFill="1" applyBorder="1" applyAlignment="1" applyProtection="1">
      <alignment horizontal="left" vertical="center" wrapText="1"/>
    </xf>
    <xf numFmtId="49" fontId="1" fillId="0" borderId="26" xfId="0" applyNumberFormat="1" applyFont="1" applyFill="1" applyBorder="1" applyAlignment="1" applyProtection="1">
      <alignment horizontal="left" vertical="center" wrapText="1"/>
    </xf>
    <xf numFmtId="49" fontId="4" fillId="0" borderId="45" xfId="0" applyNumberFormat="1" applyFont="1" applyFill="1" applyBorder="1" applyAlignment="1" applyProtection="1">
      <alignment horizontal="center" vertical="center" wrapText="1"/>
    </xf>
    <xf numFmtId="49" fontId="4" fillId="0" borderId="0" xfId="0" applyNumberFormat="1" applyFont="1" applyFill="1" applyBorder="1" applyAlignment="1" applyProtection="1">
      <alignment horizontal="center" vertical="center" wrapText="1"/>
    </xf>
    <xf numFmtId="49" fontId="4" fillId="0" borderId="55" xfId="0" applyNumberFormat="1" applyFont="1" applyFill="1" applyBorder="1" applyAlignment="1" applyProtection="1">
      <alignment horizontal="center" vertical="center" wrapText="1"/>
    </xf>
    <xf numFmtId="49" fontId="5" fillId="0" borderId="27" xfId="0" applyNumberFormat="1" applyFont="1" applyFill="1" applyBorder="1" applyAlignment="1" applyProtection="1">
      <alignment horizontal="left" vertical="center" wrapText="1"/>
    </xf>
    <xf numFmtId="49" fontId="5" fillId="0" borderId="3" xfId="0" applyNumberFormat="1" applyFont="1" applyFill="1" applyBorder="1" applyAlignment="1" applyProtection="1">
      <alignment horizontal="left" vertical="center" wrapText="1"/>
    </xf>
    <xf numFmtId="49" fontId="5" fillId="0" borderId="26" xfId="0" applyNumberFormat="1" applyFont="1" applyFill="1" applyBorder="1" applyAlignment="1" applyProtection="1">
      <alignment horizontal="left" vertical="center" wrapText="1"/>
    </xf>
    <xf numFmtId="49" fontId="5" fillId="0" borderId="51" xfId="0" applyNumberFormat="1" applyFont="1" applyFill="1" applyBorder="1" applyAlignment="1" applyProtection="1">
      <alignment horizontal="center" vertical="center" wrapText="1"/>
    </xf>
    <xf numFmtId="49" fontId="5" fillId="0" borderId="52" xfId="0" applyNumberFormat="1" applyFont="1" applyFill="1" applyBorder="1" applyAlignment="1" applyProtection="1">
      <alignment horizontal="center" vertical="center" wrapText="1"/>
    </xf>
    <xf numFmtId="164" fontId="5" fillId="0" borderId="27" xfId="0" applyNumberFormat="1" applyFont="1" applyFill="1" applyBorder="1" applyAlignment="1" applyProtection="1">
      <alignment horizontal="center" vertical="center" wrapText="1"/>
    </xf>
    <xf numFmtId="164" fontId="5" fillId="0" borderId="26" xfId="0" applyNumberFormat="1" applyFont="1" applyFill="1" applyBorder="1" applyAlignment="1" applyProtection="1">
      <alignment horizontal="center" vertical="center" wrapText="1"/>
    </xf>
    <xf numFmtId="49" fontId="5" fillId="0" borderId="53" xfId="0" applyNumberFormat="1" applyFont="1" applyFill="1" applyBorder="1" applyAlignment="1" applyProtection="1">
      <alignment horizontal="center" vertical="center"/>
    </xf>
    <xf numFmtId="49" fontId="5" fillId="0" borderId="54" xfId="0" applyNumberFormat="1" applyFont="1" applyFill="1" applyBorder="1" applyAlignment="1" applyProtection="1">
      <alignment horizontal="center" vertical="center"/>
    </xf>
    <xf numFmtId="49" fontId="0" fillId="0" borderId="45" xfId="0" applyNumberFormat="1" applyFont="1" applyBorder="1" applyAlignment="1" applyProtection="1">
      <alignment horizontal="left" wrapText="1"/>
      <protection locked="0"/>
    </xf>
    <xf numFmtId="164" fontId="5" fillId="3" borderId="16" xfId="0" applyNumberFormat="1" applyFont="1" applyFill="1" applyBorder="1" applyAlignment="1" applyProtection="1">
      <alignment horizontal="center" vertical="center" wrapText="1"/>
    </xf>
    <xf numFmtId="164" fontId="11" fillId="3" borderId="16" xfId="0" applyNumberFormat="1" applyFont="1" applyFill="1" applyBorder="1" applyAlignment="1" applyProtection="1">
      <alignment horizontal="center" vertical="center" wrapText="1"/>
    </xf>
    <xf numFmtId="164" fontId="1" fillId="3" borderId="16" xfId="0" applyNumberFormat="1" applyFont="1" applyFill="1" applyBorder="1" applyAlignment="1" applyProtection="1">
      <alignment horizontal="center" vertical="center" wrapText="1"/>
    </xf>
    <xf numFmtId="49" fontId="5" fillId="3" borderId="46" xfId="0" applyNumberFormat="1" applyFont="1" applyFill="1" applyBorder="1" applyAlignment="1" applyProtection="1">
      <alignment horizontal="center" vertical="center" wrapText="1"/>
    </xf>
    <xf numFmtId="49" fontId="5" fillId="3" borderId="25" xfId="0" applyNumberFormat="1" applyFont="1" applyFill="1" applyBorder="1" applyAlignment="1" applyProtection="1">
      <alignment horizontal="center" vertical="center" wrapText="1"/>
    </xf>
    <xf numFmtId="49" fontId="5" fillId="3" borderId="21" xfId="0" applyNumberFormat="1" applyFont="1" applyFill="1" applyBorder="1" applyAlignment="1" applyProtection="1">
      <alignment horizontal="center" vertical="center" wrapText="1"/>
    </xf>
    <xf numFmtId="49" fontId="5" fillId="3" borderId="22" xfId="0" applyNumberFormat="1" applyFont="1" applyFill="1" applyBorder="1" applyAlignment="1" applyProtection="1">
      <alignment horizontal="center" vertical="center" wrapText="1"/>
    </xf>
    <xf numFmtId="49" fontId="5" fillId="3" borderId="17" xfId="0" applyNumberFormat="1" applyFont="1" applyFill="1" applyBorder="1" applyAlignment="1" applyProtection="1">
      <alignment horizontal="center" vertical="center"/>
    </xf>
    <xf numFmtId="49" fontId="5" fillId="3" borderId="23" xfId="0" applyNumberFormat="1" applyFont="1" applyFill="1" applyBorder="1" applyAlignment="1" applyProtection="1">
      <alignment horizontal="center" vertical="center"/>
    </xf>
    <xf numFmtId="49" fontId="5" fillId="3" borderId="18" xfId="0" applyNumberFormat="1" applyFont="1" applyFill="1" applyBorder="1" applyAlignment="1" applyProtection="1">
      <alignment horizontal="center" vertical="center"/>
    </xf>
    <xf numFmtId="49" fontId="4" fillId="0" borderId="46" xfId="0" applyNumberFormat="1" applyFont="1" applyBorder="1" applyAlignment="1" applyProtection="1">
      <alignment horizontal="center" vertical="center" wrapText="1"/>
    </xf>
    <xf numFmtId="49" fontId="4" fillId="0" borderId="45" xfId="0" applyNumberFormat="1" applyFont="1" applyBorder="1" applyAlignment="1" applyProtection="1">
      <alignment horizontal="center" vertical="center" wrapText="1"/>
    </xf>
    <xf numFmtId="49" fontId="4" fillId="0" borderId="47" xfId="0" applyNumberFormat="1" applyFont="1" applyBorder="1" applyAlignment="1" applyProtection="1">
      <alignment horizontal="center" vertical="center" wrapText="1"/>
    </xf>
    <xf numFmtId="49" fontId="4" fillId="0" borderId="0" xfId="0" applyNumberFormat="1" applyFont="1" applyBorder="1" applyAlignment="1" applyProtection="1">
      <alignment horizontal="center" vertical="center" wrapText="1"/>
    </xf>
    <xf numFmtId="49" fontId="4" fillId="0" borderId="21" xfId="0" applyNumberFormat="1" applyFont="1" applyBorder="1" applyAlignment="1" applyProtection="1">
      <alignment horizontal="center" vertical="center" wrapText="1"/>
    </xf>
    <xf numFmtId="49" fontId="4" fillId="0" borderId="55" xfId="0" applyNumberFormat="1" applyFont="1" applyBorder="1" applyAlignment="1" applyProtection="1">
      <alignment horizontal="center" vertical="center" wrapText="1"/>
    </xf>
    <xf numFmtId="0" fontId="14" fillId="2" borderId="49" xfId="0" applyFont="1" applyFill="1" applyBorder="1" applyAlignment="1">
      <alignment horizontal="left"/>
    </xf>
    <xf numFmtId="0" fontId="14" fillId="2" borderId="50" xfId="0" applyFont="1" applyFill="1" applyBorder="1" applyAlignment="1">
      <alignment horizontal="left"/>
    </xf>
    <xf numFmtId="49" fontId="1" fillId="0" borderId="27"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6" xfId="0" applyNumberFormat="1" applyFont="1" applyBorder="1" applyAlignment="1" applyProtection="1">
      <alignment horizontal="left" vertical="center" wrapText="1"/>
      <protection locked="0"/>
    </xf>
    <xf numFmtId="49" fontId="5" fillId="0" borderId="27"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6" xfId="0" applyNumberFormat="1" applyFont="1" applyBorder="1" applyAlignment="1" applyProtection="1">
      <alignment horizontal="left" vertical="center" wrapText="1"/>
      <protection locked="0"/>
    </xf>
    <xf numFmtId="49" fontId="4" fillId="0" borderId="46" xfId="0" applyNumberFormat="1" applyFont="1" applyBorder="1" applyAlignment="1" applyProtection="1">
      <alignment horizontal="center" wrapText="1"/>
    </xf>
    <xf numFmtId="49" fontId="4" fillId="0" borderId="25" xfId="0" applyNumberFormat="1" applyFont="1" applyBorder="1" applyAlignment="1" applyProtection="1">
      <alignment horizontal="center" wrapText="1"/>
    </xf>
    <xf numFmtId="49" fontId="4" fillId="0" borderId="47" xfId="0" applyNumberFormat="1" applyFont="1" applyBorder="1" applyAlignment="1" applyProtection="1">
      <alignment horizontal="center" wrapText="1"/>
    </xf>
    <xf numFmtId="49" fontId="4" fillId="0" borderId="48" xfId="0" applyNumberFormat="1" applyFont="1" applyBorder="1" applyAlignment="1" applyProtection="1">
      <alignment horizontal="center" wrapText="1"/>
    </xf>
    <xf numFmtId="49" fontId="4" fillId="0" borderId="21" xfId="0" applyNumberFormat="1" applyFont="1" applyBorder="1" applyAlignment="1" applyProtection="1">
      <alignment horizontal="center" wrapText="1"/>
    </xf>
    <xf numFmtId="49" fontId="4" fillId="0" borderId="22" xfId="0" applyNumberFormat="1" applyFont="1" applyBorder="1" applyAlignment="1" applyProtection="1">
      <alignment horizontal="center" wrapText="1"/>
    </xf>
  </cellXfs>
  <cellStyles count="3">
    <cellStyle name="Normal" xfId="0" builtinId="0"/>
    <cellStyle name="Normal 2" xfId="2" xr:uid="{B9F72446-FF63-42CC-ABBC-1AD3DF2A8F42}"/>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1</xdr:row>
      <xdr:rowOff>133350</xdr:rowOff>
    </xdr:from>
    <xdr:to>
      <xdr:col>2</xdr:col>
      <xdr:colOff>1524000</xdr:colOff>
      <xdr:row>4</xdr:row>
      <xdr:rowOff>142875</xdr:rowOff>
    </xdr:to>
    <xdr:pic>
      <xdr:nvPicPr>
        <xdr:cNvPr id="1040" name="Picture 4" descr="Macintosh HD:Users:personeriabogota:Documents:Personeria:2016:Julio:Propuesta logo:Logo Nuevo Personeria cuadricula-02.png">
          <a:extLst>
            <a:ext uri="{FF2B5EF4-FFF2-40B4-BE49-F238E27FC236}">
              <a16:creationId xmlns:a16="http://schemas.microsoft.com/office/drawing/2014/main" id="{EBDF34F3-1B63-452B-9B00-114529B171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371475" y="304800"/>
          <a:ext cx="18002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1</xdr:row>
      <xdr:rowOff>133350</xdr:rowOff>
    </xdr:from>
    <xdr:to>
      <xdr:col>3</xdr:col>
      <xdr:colOff>206375</xdr:colOff>
      <xdr:row>4</xdr:row>
      <xdr:rowOff>142875</xdr:rowOff>
    </xdr:to>
    <xdr:pic>
      <xdr:nvPicPr>
        <xdr:cNvPr id="2050" name="Picture 4" descr="Macintosh HD:Users:personeriabogota:Documents:Personeria:2016:Julio:Propuesta logo:Logo Nuevo Personeria cuadricula-02.png">
          <a:extLst>
            <a:ext uri="{FF2B5EF4-FFF2-40B4-BE49-F238E27FC236}">
              <a16:creationId xmlns:a16="http://schemas.microsoft.com/office/drawing/2014/main" id="{EA18118E-7786-4128-ADE8-4CBAC72620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371475" y="304800"/>
          <a:ext cx="18002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B1:XFC76"/>
  <sheetViews>
    <sheetView showGridLines="0" view="pageBreakPreview" topLeftCell="I6" zoomScale="80" zoomScaleNormal="70" zoomScaleSheetLayoutView="80" workbookViewId="0">
      <selection activeCell="O11" sqref="O11"/>
    </sheetView>
  </sheetViews>
  <sheetFormatPr baseColWidth="10" defaultColWidth="0" defaultRowHeight="12.75" x14ac:dyDescent="0.2"/>
  <cols>
    <col min="1" max="1" width="2.42578125" style="98" customWidth="1"/>
    <col min="2" max="2" width="7.28515625" style="98" customWidth="1"/>
    <col min="3" max="3" width="34.28515625" style="98" customWidth="1"/>
    <col min="4" max="4" width="24.7109375" style="99" customWidth="1"/>
    <col min="5" max="5" width="36.85546875" style="99" bestFit="1" customWidth="1"/>
    <col min="6" max="6" width="34.42578125" style="99" customWidth="1"/>
    <col min="7" max="7" width="57.140625" style="98" customWidth="1"/>
    <col min="8" max="8" width="56.7109375" style="98" customWidth="1"/>
    <col min="9" max="9" width="46.85546875" style="98" customWidth="1"/>
    <col min="10" max="10" width="28" style="99" customWidth="1"/>
    <col min="11" max="13" width="28.7109375" style="99" customWidth="1"/>
    <col min="14" max="15" width="17.42578125" style="99" customWidth="1"/>
    <col min="16" max="16" width="2.28515625" style="98" customWidth="1"/>
    <col min="17" max="17" width="0" style="98" hidden="1" customWidth="1"/>
    <col min="18" max="16383" width="11.7109375" style="98" hidden="1"/>
    <col min="16384" max="16384" width="1" style="98" customWidth="1"/>
  </cols>
  <sheetData>
    <row r="1" spans="2:15" ht="13.5" thickBot="1" x14ac:dyDescent="0.25"/>
    <row r="2" spans="2:15" ht="15.75" customHeight="1" x14ac:dyDescent="0.2">
      <c r="B2" s="234"/>
      <c r="C2" s="235"/>
      <c r="D2" s="234" t="s">
        <v>0</v>
      </c>
      <c r="E2" s="254"/>
      <c r="F2" s="254"/>
      <c r="G2" s="254"/>
      <c r="H2" s="254"/>
      <c r="I2" s="254"/>
      <c r="J2" s="254"/>
      <c r="K2" s="254"/>
      <c r="L2" s="254"/>
      <c r="M2" s="235"/>
      <c r="N2" s="245" t="s">
        <v>1</v>
      </c>
      <c r="O2" s="246"/>
    </row>
    <row r="3" spans="2:15" ht="15.75" customHeight="1" x14ac:dyDescent="0.2">
      <c r="B3" s="236"/>
      <c r="C3" s="237"/>
      <c r="D3" s="236"/>
      <c r="E3" s="255"/>
      <c r="F3" s="255"/>
      <c r="G3" s="255"/>
      <c r="H3" s="255"/>
      <c r="I3" s="255"/>
      <c r="J3" s="255"/>
      <c r="K3" s="255"/>
      <c r="L3" s="255"/>
      <c r="M3" s="237"/>
      <c r="N3" s="100" t="s">
        <v>2</v>
      </c>
      <c r="O3" s="101" t="s">
        <v>3</v>
      </c>
    </row>
    <row r="4" spans="2:15" ht="15.75" customHeight="1" x14ac:dyDescent="0.2">
      <c r="B4" s="236"/>
      <c r="C4" s="237"/>
      <c r="D4" s="236"/>
      <c r="E4" s="255"/>
      <c r="F4" s="255"/>
      <c r="G4" s="255"/>
      <c r="H4" s="255"/>
      <c r="I4" s="255"/>
      <c r="J4" s="255"/>
      <c r="K4" s="255"/>
      <c r="L4" s="255"/>
      <c r="M4" s="237"/>
      <c r="N4" s="102">
        <v>4</v>
      </c>
      <c r="O4" s="103" t="s">
        <v>4</v>
      </c>
    </row>
    <row r="5" spans="2:15" ht="15.75" customHeight="1" x14ac:dyDescent="0.2">
      <c r="B5" s="236"/>
      <c r="C5" s="237"/>
      <c r="D5" s="236"/>
      <c r="E5" s="255"/>
      <c r="F5" s="255"/>
      <c r="G5" s="255"/>
      <c r="H5" s="255"/>
      <c r="I5" s="255"/>
      <c r="J5" s="255"/>
      <c r="K5" s="255"/>
      <c r="L5" s="255"/>
      <c r="M5" s="237"/>
      <c r="N5" s="247" t="s">
        <v>5</v>
      </c>
      <c r="O5" s="248"/>
    </row>
    <row r="6" spans="2:15" ht="15.75" customHeight="1" thickBot="1" x14ac:dyDescent="0.25">
      <c r="B6" s="238"/>
      <c r="C6" s="239"/>
      <c r="D6" s="238"/>
      <c r="E6" s="256"/>
      <c r="F6" s="256"/>
      <c r="G6" s="256"/>
      <c r="H6" s="256"/>
      <c r="I6" s="256"/>
      <c r="J6" s="256"/>
      <c r="K6" s="256"/>
      <c r="L6" s="256"/>
      <c r="M6" s="239"/>
      <c r="N6" s="249">
        <v>43740</v>
      </c>
      <c r="O6" s="250"/>
    </row>
    <row r="7" spans="2:15" ht="7.5" customHeight="1" thickBot="1" x14ac:dyDescent="0.25">
      <c r="B7" s="104"/>
      <c r="C7" s="104"/>
      <c r="D7" s="105"/>
      <c r="E7" s="105"/>
      <c r="F7" s="105"/>
      <c r="G7" s="105"/>
      <c r="H7" s="105"/>
      <c r="I7" s="105"/>
      <c r="J7" s="105"/>
      <c r="K7" s="105"/>
      <c r="L7" s="105"/>
      <c r="M7" s="105"/>
      <c r="N7" s="105"/>
      <c r="O7" s="105"/>
    </row>
    <row r="8" spans="2:15" ht="48.75" customHeight="1" thickBot="1" x14ac:dyDescent="0.25">
      <c r="B8" s="251" t="s">
        <v>6</v>
      </c>
      <c r="C8" s="252"/>
      <c r="D8" s="252"/>
      <c r="E8" s="252"/>
      <c r="F8" s="252"/>
      <c r="G8" s="252"/>
      <c r="H8" s="252"/>
      <c r="I8" s="252"/>
      <c r="J8" s="252"/>
      <c r="K8" s="252"/>
      <c r="L8" s="252"/>
      <c r="M8" s="252"/>
      <c r="N8" s="252"/>
      <c r="O8" s="253"/>
    </row>
    <row r="9" spans="2:15" ht="48.75" customHeight="1" thickBot="1" x14ac:dyDescent="0.25">
      <c r="B9" s="257" t="s">
        <v>7</v>
      </c>
      <c r="C9" s="258"/>
      <c r="D9" s="258"/>
      <c r="E9" s="258"/>
      <c r="F9" s="258"/>
      <c r="G9" s="258"/>
      <c r="H9" s="258"/>
      <c r="I9" s="258"/>
      <c r="J9" s="258"/>
      <c r="K9" s="258"/>
      <c r="L9" s="258"/>
      <c r="M9" s="258"/>
      <c r="N9" s="258"/>
      <c r="O9" s="259"/>
    </row>
    <row r="10" spans="2:15" ht="30.75" customHeight="1" thickBot="1" x14ac:dyDescent="0.25">
      <c r="B10" s="241" t="s">
        <v>8</v>
      </c>
      <c r="C10" s="226" t="s">
        <v>9</v>
      </c>
      <c r="D10" s="226" t="s">
        <v>10</v>
      </c>
      <c r="E10" s="226" t="s">
        <v>11</v>
      </c>
      <c r="F10" s="230" t="s">
        <v>12</v>
      </c>
      <c r="G10" s="230"/>
      <c r="H10" s="226" t="s">
        <v>13</v>
      </c>
      <c r="I10" s="226" t="s">
        <v>14</v>
      </c>
      <c r="J10" s="228" t="s">
        <v>15</v>
      </c>
      <c r="K10" s="228" t="s">
        <v>16</v>
      </c>
      <c r="L10" s="260" t="s">
        <v>17</v>
      </c>
      <c r="M10" s="264" t="s">
        <v>18</v>
      </c>
      <c r="N10" s="262" t="s">
        <v>19</v>
      </c>
      <c r="O10" s="263"/>
    </row>
    <row r="11" spans="2:15" ht="30.75" customHeight="1" thickBot="1" x14ac:dyDescent="0.25">
      <c r="B11" s="242"/>
      <c r="C11" s="227"/>
      <c r="D11" s="240"/>
      <c r="E11" s="240"/>
      <c r="F11" s="106" t="s">
        <v>20</v>
      </c>
      <c r="G11" s="107" t="s">
        <v>21</v>
      </c>
      <c r="H11" s="227"/>
      <c r="I11" s="227"/>
      <c r="J11" s="229"/>
      <c r="K11" s="229"/>
      <c r="L11" s="261"/>
      <c r="M11" s="265"/>
      <c r="N11" s="108" t="s">
        <v>22</v>
      </c>
      <c r="O11" s="109" t="s">
        <v>23</v>
      </c>
    </row>
    <row r="12" spans="2:15" ht="144" customHeight="1" x14ac:dyDescent="0.2">
      <c r="B12" s="110">
        <v>1</v>
      </c>
      <c r="C12" s="111" t="s">
        <v>24</v>
      </c>
      <c r="D12" s="112" t="s">
        <v>25</v>
      </c>
      <c r="E12" s="112" t="s">
        <v>26</v>
      </c>
      <c r="F12" s="113" t="s">
        <v>27</v>
      </c>
      <c r="G12" s="114" t="s">
        <v>28</v>
      </c>
      <c r="H12" s="115" t="s">
        <v>29</v>
      </c>
      <c r="I12" s="116" t="s">
        <v>30</v>
      </c>
      <c r="J12" s="117" t="s">
        <v>31</v>
      </c>
      <c r="K12" s="77" t="s">
        <v>32</v>
      </c>
      <c r="L12" s="118" t="s">
        <v>33</v>
      </c>
      <c r="M12" s="77" t="s">
        <v>34</v>
      </c>
      <c r="N12" s="119">
        <v>43770</v>
      </c>
      <c r="O12" s="119">
        <v>44012</v>
      </c>
    </row>
    <row r="13" spans="2:15" ht="108" customHeight="1" x14ac:dyDescent="0.2">
      <c r="B13" s="120">
        <v>2</v>
      </c>
      <c r="C13" s="121" t="s">
        <v>24</v>
      </c>
      <c r="D13" s="122" t="s">
        <v>25</v>
      </c>
      <c r="E13" s="122" t="s">
        <v>35</v>
      </c>
      <c r="F13" s="123" t="s">
        <v>36</v>
      </c>
      <c r="G13" s="124" t="s">
        <v>37</v>
      </c>
      <c r="H13" s="125" t="s">
        <v>38</v>
      </c>
      <c r="I13" s="126" t="s">
        <v>39</v>
      </c>
      <c r="J13" s="127" t="s">
        <v>40</v>
      </c>
      <c r="K13" s="127" t="s">
        <v>41</v>
      </c>
      <c r="L13" s="128" t="s">
        <v>42</v>
      </c>
      <c r="M13" s="77" t="s">
        <v>34</v>
      </c>
      <c r="N13" s="129" t="s">
        <v>43</v>
      </c>
      <c r="O13" s="130">
        <v>44012</v>
      </c>
    </row>
    <row r="14" spans="2:15" ht="230.1" customHeight="1" x14ac:dyDescent="0.2">
      <c r="B14" s="120">
        <v>3</v>
      </c>
      <c r="C14" s="121" t="s">
        <v>24</v>
      </c>
      <c r="D14" s="131" t="s">
        <v>25</v>
      </c>
      <c r="E14" s="131" t="s">
        <v>26</v>
      </c>
      <c r="F14" s="132" t="s">
        <v>44</v>
      </c>
      <c r="G14" s="133" t="s">
        <v>45</v>
      </c>
      <c r="H14" s="125" t="s">
        <v>46</v>
      </c>
      <c r="I14" s="75" t="s">
        <v>47</v>
      </c>
      <c r="J14" s="76" t="s">
        <v>48</v>
      </c>
      <c r="K14" s="76" t="s">
        <v>49</v>
      </c>
      <c r="L14" s="77" t="s">
        <v>50</v>
      </c>
      <c r="M14" s="77" t="s">
        <v>34</v>
      </c>
      <c r="N14" s="134">
        <v>43811</v>
      </c>
      <c r="O14" s="134">
        <v>43981</v>
      </c>
    </row>
    <row r="15" spans="2:15" ht="98.1" customHeight="1" x14ac:dyDescent="0.2">
      <c r="B15" s="120">
        <v>4</v>
      </c>
      <c r="C15" s="121" t="s">
        <v>24</v>
      </c>
      <c r="D15" s="131" t="s">
        <v>25</v>
      </c>
      <c r="E15" s="131" t="s">
        <v>26</v>
      </c>
      <c r="F15" s="132" t="s">
        <v>51</v>
      </c>
      <c r="G15" s="133" t="s">
        <v>52</v>
      </c>
      <c r="H15" s="125" t="s">
        <v>53</v>
      </c>
      <c r="I15" s="75" t="s">
        <v>54</v>
      </c>
      <c r="J15" s="76" t="s">
        <v>55</v>
      </c>
      <c r="K15" s="76" t="s">
        <v>55</v>
      </c>
      <c r="L15" s="77" t="s">
        <v>56</v>
      </c>
      <c r="M15" s="77" t="s">
        <v>57</v>
      </c>
      <c r="N15" s="134">
        <v>43811</v>
      </c>
      <c r="O15" s="134">
        <v>43861</v>
      </c>
    </row>
    <row r="16" spans="2:15" ht="98.1" customHeight="1" x14ac:dyDescent="0.2">
      <c r="B16" s="135">
        <v>5</v>
      </c>
      <c r="C16" s="121" t="s">
        <v>24</v>
      </c>
      <c r="D16" s="131" t="s">
        <v>25</v>
      </c>
      <c r="E16" s="131" t="s">
        <v>26</v>
      </c>
      <c r="F16" s="132" t="s">
        <v>51</v>
      </c>
      <c r="G16" s="133" t="s">
        <v>58</v>
      </c>
      <c r="H16" s="125" t="s">
        <v>59</v>
      </c>
      <c r="I16" s="75" t="s">
        <v>60</v>
      </c>
      <c r="J16" s="76" t="s">
        <v>61</v>
      </c>
      <c r="K16" s="76" t="s">
        <v>61</v>
      </c>
      <c r="L16" s="77" t="s">
        <v>62</v>
      </c>
      <c r="M16" s="77" t="s">
        <v>63</v>
      </c>
      <c r="N16" s="134">
        <v>43811</v>
      </c>
      <c r="O16" s="134">
        <v>43860</v>
      </c>
    </row>
    <row r="17" spans="2:16" ht="161.25" customHeight="1" x14ac:dyDescent="0.2">
      <c r="B17" s="120">
        <v>6</v>
      </c>
      <c r="C17" s="121" t="s">
        <v>24</v>
      </c>
      <c r="D17" s="131" t="s">
        <v>25</v>
      </c>
      <c r="E17" s="131" t="s">
        <v>26</v>
      </c>
      <c r="F17" s="132" t="s">
        <v>51</v>
      </c>
      <c r="G17" s="133" t="s">
        <v>64</v>
      </c>
      <c r="H17" s="125" t="s">
        <v>65</v>
      </c>
      <c r="I17" s="75" t="s">
        <v>66</v>
      </c>
      <c r="J17" s="76" t="s">
        <v>67</v>
      </c>
      <c r="K17" s="76" t="s">
        <v>67</v>
      </c>
      <c r="L17" s="77" t="s">
        <v>68</v>
      </c>
      <c r="M17" s="77" t="s">
        <v>63</v>
      </c>
      <c r="N17" s="134">
        <v>43495</v>
      </c>
      <c r="O17" s="134">
        <v>44165</v>
      </c>
    </row>
    <row r="18" spans="2:16" ht="158.25" customHeight="1" x14ac:dyDescent="0.2">
      <c r="B18" s="135">
        <v>7</v>
      </c>
      <c r="C18" s="121" t="s">
        <v>24</v>
      </c>
      <c r="D18" s="131" t="s">
        <v>25</v>
      </c>
      <c r="E18" s="136" t="s">
        <v>69</v>
      </c>
      <c r="F18" s="137" t="s">
        <v>27</v>
      </c>
      <c r="G18" s="138" t="s">
        <v>70</v>
      </c>
      <c r="H18" s="139" t="s">
        <v>71</v>
      </c>
      <c r="I18" s="140" t="s">
        <v>72</v>
      </c>
      <c r="J18" s="140" t="s">
        <v>73</v>
      </c>
      <c r="K18" s="141" t="s">
        <v>74</v>
      </c>
      <c r="L18" s="77" t="s">
        <v>75</v>
      </c>
      <c r="M18" s="77" t="s">
        <v>76</v>
      </c>
      <c r="N18" s="142">
        <v>43983</v>
      </c>
      <c r="O18" s="142">
        <v>44195</v>
      </c>
    </row>
    <row r="19" spans="2:16" ht="130.5" customHeight="1" x14ac:dyDescent="0.2">
      <c r="B19" s="120">
        <v>8</v>
      </c>
      <c r="C19" s="121" t="s">
        <v>24</v>
      </c>
      <c r="D19" s="131" t="s">
        <v>25</v>
      </c>
      <c r="E19" s="136" t="s">
        <v>69</v>
      </c>
      <c r="F19" s="137" t="s">
        <v>27</v>
      </c>
      <c r="G19" s="138" t="s">
        <v>77</v>
      </c>
      <c r="H19" s="139" t="s">
        <v>78</v>
      </c>
      <c r="I19" s="75" t="s">
        <v>79</v>
      </c>
      <c r="J19" s="76" t="s">
        <v>80</v>
      </c>
      <c r="K19" s="76" t="s">
        <v>81</v>
      </c>
      <c r="L19" s="77" t="s">
        <v>82</v>
      </c>
      <c r="M19" s="77" t="s">
        <v>76</v>
      </c>
      <c r="N19" s="143">
        <v>43983</v>
      </c>
      <c r="O19" s="134" t="s">
        <v>83</v>
      </c>
    </row>
    <row r="20" spans="2:16" ht="134.25" customHeight="1" x14ac:dyDescent="0.2">
      <c r="B20" s="135">
        <v>9</v>
      </c>
      <c r="C20" s="121" t="s">
        <v>24</v>
      </c>
      <c r="D20" s="131" t="s">
        <v>25</v>
      </c>
      <c r="E20" s="136" t="s">
        <v>69</v>
      </c>
      <c r="F20" s="137" t="s">
        <v>27</v>
      </c>
      <c r="G20" s="138" t="s">
        <v>84</v>
      </c>
      <c r="H20" s="139" t="s">
        <v>85</v>
      </c>
      <c r="I20" s="75" t="s">
        <v>86</v>
      </c>
      <c r="J20" s="76" t="s">
        <v>87</v>
      </c>
      <c r="K20" s="76" t="s">
        <v>88</v>
      </c>
      <c r="L20" s="77" t="s">
        <v>89</v>
      </c>
      <c r="M20" s="77" t="s">
        <v>76</v>
      </c>
      <c r="N20" s="143">
        <v>43983</v>
      </c>
      <c r="O20" s="134" t="s">
        <v>90</v>
      </c>
    </row>
    <row r="21" spans="2:16" ht="128.25" customHeight="1" x14ac:dyDescent="0.2">
      <c r="B21" s="120">
        <v>10</v>
      </c>
      <c r="C21" s="121" t="s">
        <v>24</v>
      </c>
      <c r="D21" s="131" t="s">
        <v>25</v>
      </c>
      <c r="E21" s="136" t="s">
        <v>69</v>
      </c>
      <c r="F21" s="144" t="s">
        <v>36</v>
      </c>
      <c r="G21" s="138"/>
      <c r="H21" s="139" t="s">
        <v>91</v>
      </c>
      <c r="I21" s="75" t="s">
        <v>92</v>
      </c>
      <c r="J21" s="76" t="s">
        <v>93</v>
      </c>
      <c r="K21" s="76" t="s">
        <v>94</v>
      </c>
      <c r="L21" s="77" t="s">
        <v>82</v>
      </c>
      <c r="M21" s="77" t="s">
        <v>76</v>
      </c>
      <c r="N21" s="134">
        <v>43983</v>
      </c>
      <c r="O21" s="134" t="s">
        <v>95</v>
      </c>
    </row>
    <row r="22" spans="2:16" ht="85.5" customHeight="1" x14ac:dyDescent="0.2">
      <c r="B22" s="135">
        <v>11</v>
      </c>
      <c r="C22" s="145" t="s">
        <v>24</v>
      </c>
      <c r="D22" s="146" t="s">
        <v>25</v>
      </c>
      <c r="E22" s="147" t="s">
        <v>69</v>
      </c>
      <c r="F22" s="148" t="s">
        <v>36</v>
      </c>
      <c r="G22" s="149" t="s">
        <v>96</v>
      </c>
      <c r="H22" s="149" t="s">
        <v>71</v>
      </c>
      <c r="I22" s="150" t="s">
        <v>97</v>
      </c>
      <c r="J22" s="150" t="s">
        <v>98</v>
      </c>
      <c r="K22" s="150" t="s">
        <v>99</v>
      </c>
      <c r="L22" s="150" t="s">
        <v>100</v>
      </c>
      <c r="M22" s="151" t="s">
        <v>76</v>
      </c>
      <c r="N22" s="152">
        <v>43983</v>
      </c>
      <c r="O22" s="142">
        <v>44195</v>
      </c>
    </row>
    <row r="23" spans="2:16" ht="81" customHeight="1" x14ac:dyDescent="0.2">
      <c r="B23" s="153">
        <v>12</v>
      </c>
      <c r="C23" s="154" t="s">
        <v>24</v>
      </c>
      <c r="D23" s="155" t="s">
        <v>101</v>
      </c>
      <c r="E23" s="155" t="s">
        <v>102</v>
      </c>
      <c r="F23" s="156" t="s">
        <v>36</v>
      </c>
      <c r="G23" s="157" t="s">
        <v>103</v>
      </c>
      <c r="H23" s="158" t="s">
        <v>104</v>
      </c>
      <c r="I23" s="159" t="s">
        <v>105</v>
      </c>
      <c r="J23" s="160" t="s">
        <v>106</v>
      </c>
      <c r="K23" s="159" t="s">
        <v>107</v>
      </c>
      <c r="L23" s="160" t="s">
        <v>108</v>
      </c>
      <c r="M23" s="161" t="s">
        <v>109</v>
      </c>
      <c r="N23" s="162">
        <v>43983</v>
      </c>
      <c r="O23" s="163">
        <v>44042</v>
      </c>
    </row>
    <row r="24" spans="2:16" ht="89.25" customHeight="1" x14ac:dyDescent="0.2">
      <c r="B24" s="164">
        <v>13</v>
      </c>
      <c r="C24" s="165" t="s">
        <v>24</v>
      </c>
      <c r="D24" s="155" t="s">
        <v>101</v>
      </c>
      <c r="E24" s="155" t="s">
        <v>102</v>
      </c>
      <c r="F24" s="156" t="s">
        <v>36</v>
      </c>
      <c r="G24" s="166" t="s">
        <v>110</v>
      </c>
      <c r="H24" s="158" t="s">
        <v>111</v>
      </c>
      <c r="I24" s="167" t="s">
        <v>112</v>
      </c>
      <c r="J24" s="168" t="s">
        <v>113</v>
      </c>
      <c r="K24" s="169" t="s">
        <v>114</v>
      </c>
      <c r="L24" s="168" t="s">
        <v>108</v>
      </c>
      <c r="M24" s="170" t="s">
        <v>109</v>
      </c>
      <c r="N24" s="171">
        <v>43983</v>
      </c>
      <c r="O24" s="172">
        <v>44196</v>
      </c>
    </row>
    <row r="25" spans="2:16" ht="89.25" customHeight="1" x14ac:dyDescent="0.2">
      <c r="B25" s="153">
        <v>14</v>
      </c>
      <c r="C25" s="173" t="s">
        <v>24</v>
      </c>
      <c r="D25" s="155" t="s">
        <v>101</v>
      </c>
      <c r="E25" s="155" t="s">
        <v>102</v>
      </c>
      <c r="F25" s="156" t="s">
        <v>36</v>
      </c>
      <c r="G25" s="174" t="s">
        <v>115</v>
      </c>
      <c r="H25" s="158" t="s">
        <v>116</v>
      </c>
      <c r="I25" s="175" t="s">
        <v>117</v>
      </c>
      <c r="J25" s="176" t="s">
        <v>118</v>
      </c>
      <c r="K25" s="177" t="s">
        <v>119</v>
      </c>
      <c r="L25" s="176" t="s">
        <v>108</v>
      </c>
      <c r="M25" s="178" t="s">
        <v>109</v>
      </c>
      <c r="N25" s="179">
        <v>43983</v>
      </c>
      <c r="O25" s="172">
        <v>44135</v>
      </c>
    </row>
    <row r="26" spans="2:16" ht="89.25" customHeight="1" x14ac:dyDescent="0.2">
      <c r="B26" s="135"/>
      <c r="C26" s="180"/>
      <c r="D26" s="131"/>
      <c r="E26" s="131"/>
      <c r="F26" s="181"/>
      <c r="G26" s="182"/>
      <c r="H26" s="115"/>
      <c r="I26" s="183"/>
      <c r="J26" s="184"/>
      <c r="K26" s="184"/>
      <c r="L26" s="77"/>
      <c r="M26" s="77"/>
      <c r="N26" s="185"/>
      <c r="O26" s="134"/>
    </row>
    <row r="27" spans="2:16" ht="112.5" customHeight="1" thickBot="1" x14ac:dyDescent="0.25">
      <c r="B27" s="120"/>
      <c r="C27" s="121"/>
      <c r="D27" s="131"/>
      <c r="E27" s="131"/>
      <c r="F27" s="132"/>
      <c r="G27" s="133"/>
      <c r="H27" s="125"/>
      <c r="I27" s="75"/>
      <c r="J27" s="76"/>
      <c r="K27" s="76"/>
      <c r="L27" s="77"/>
      <c r="M27" s="77"/>
      <c r="N27" s="134"/>
      <c r="O27" s="134"/>
    </row>
    <row r="28" spans="2:16" ht="84.75" customHeight="1" x14ac:dyDescent="0.2">
      <c r="B28" s="135"/>
      <c r="C28" s="207" t="s">
        <v>120</v>
      </c>
      <c r="D28" s="231" t="s">
        <v>121</v>
      </c>
      <c r="E28" s="232"/>
      <c r="F28" s="232"/>
      <c r="G28" s="232"/>
      <c r="H28" s="232"/>
      <c r="I28" s="233"/>
      <c r="J28" s="76"/>
      <c r="K28" s="76"/>
      <c r="L28" s="77"/>
      <c r="M28" s="77"/>
      <c r="N28" s="134"/>
      <c r="O28" s="134"/>
    </row>
    <row r="29" spans="2:16" ht="62.25" customHeight="1" thickBot="1" x14ac:dyDescent="0.25">
      <c r="B29" s="209"/>
      <c r="C29" s="208"/>
      <c r="D29" s="186" t="s">
        <v>122</v>
      </c>
      <c r="E29" s="186" t="s">
        <v>123</v>
      </c>
      <c r="F29" s="186" t="s">
        <v>124</v>
      </c>
      <c r="G29" s="186" t="s">
        <v>125</v>
      </c>
      <c r="H29" s="186" t="s">
        <v>126</v>
      </c>
      <c r="I29" s="187" t="s">
        <v>127</v>
      </c>
      <c r="J29" s="210"/>
      <c r="K29" s="211"/>
      <c r="L29" s="211"/>
      <c r="M29" s="212"/>
      <c r="N29" s="213"/>
      <c r="O29" s="213"/>
      <c r="P29" s="214"/>
    </row>
    <row r="30" spans="2:16" ht="62.25" customHeight="1" x14ac:dyDescent="0.2">
      <c r="B30" s="209"/>
      <c r="C30" s="215" t="s">
        <v>196</v>
      </c>
      <c r="D30" s="216" t="s">
        <v>128</v>
      </c>
      <c r="E30" s="217">
        <v>44053</v>
      </c>
      <c r="F30" s="217">
        <v>44175</v>
      </c>
      <c r="G30" s="216" t="s">
        <v>129</v>
      </c>
      <c r="H30" s="218">
        <v>44136</v>
      </c>
      <c r="I30" s="219"/>
      <c r="J30" s="210"/>
      <c r="K30" s="211"/>
      <c r="L30" s="211"/>
      <c r="M30" s="212"/>
      <c r="N30" s="213"/>
      <c r="O30" s="213"/>
      <c r="P30" s="214"/>
    </row>
    <row r="31" spans="2:16" ht="62.25" customHeight="1" x14ac:dyDescent="0.2">
      <c r="B31" s="209"/>
      <c r="C31" s="220"/>
      <c r="D31" s="221"/>
      <c r="E31" s="221"/>
      <c r="F31" s="222"/>
      <c r="G31" s="223"/>
      <c r="H31" s="224"/>
      <c r="I31" s="225"/>
      <c r="J31" s="210"/>
      <c r="K31" s="211"/>
      <c r="L31" s="211"/>
      <c r="M31" s="212"/>
      <c r="N31" s="213"/>
      <c r="O31" s="213"/>
      <c r="P31" s="214"/>
    </row>
    <row r="32" spans="2:16" ht="62.25" customHeight="1" x14ac:dyDescent="0.2">
      <c r="B32" s="120"/>
      <c r="C32" s="191"/>
      <c r="D32" s="122"/>
      <c r="E32" s="122"/>
      <c r="F32" s="123"/>
      <c r="G32" s="192"/>
      <c r="H32" s="125"/>
      <c r="I32" s="126"/>
      <c r="J32" s="188"/>
      <c r="K32" s="189"/>
      <c r="L32" s="189"/>
      <c r="M32" s="190"/>
      <c r="N32" s="130"/>
      <c r="O32" s="130"/>
    </row>
    <row r="33" spans="2:15" ht="62.25" customHeight="1" x14ac:dyDescent="0.2">
      <c r="B33" s="120"/>
      <c r="C33" s="191"/>
      <c r="D33" s="122"/>
      <c r="E33" s="122"/>
      <c r="F33" s="123"/>
      <c r="G33" s="192"/>
      <c r="H33" s="125"/>
      <c r="I33" s="126"/>
      <c r="J33" s="188"/>
      <c r="K33" s="189"/>
      <c r="L33" s="189"/>
      <c r="M33" s="190"/>
      <c r="N33" s="130"/>
      <c r="O33" s="130"/>
    </row>
    <row r="34" spans="2:15" ht="62.25" customHeight="1" x14ac:dyDescent="0.2">
      <c r="B34" s="120"/>
      <c r="C34" s="191"/>
      <c r="D34" s="122"/>
      <c r="E34" s="122"/>
      <c r="F34" s="123"/>
      <c r="G34" s="192"/>
      <c r="H34" s="125"/>
      <c r="I34" s="126"/>
      <c r="J34" s="188"/>
      <c r="K34" s="189"/>
      <c r="L34" s="189"/>
      <c r="M34" s="190"/>
      <c r="N34" s="130"/>
      <c r="O34" s="130"/>
    </row>
    <row r="35" spans="2:15" ht="62.25" customHeight="1" x14ac:dyDescent="0.2">
      <c r="B35" s="120"/>
      <c r="C35" s="191"/>
      <c r="D35" s="122"/>
      <c r="E35" s="122"/>
      <c r="F35" s="123"/>
      <c r="G35" s="192"/>
      <c r="H35" s="125"/>
      <c r="I35" s="126"/>
      <c r="J35" s="188"/>
      <c r="K35" s="189"/>
      <c r="L35" s="189"/>
      <c r="M35" s="190"/>
      <c r="N35" s="130"/>
      <c r="O35" s="130"/>
    </row>
    <row r="36" spans="2:15" ht="62.25" customHeight="1" x14ac:dyDescent="0.2">
      <c r="B36" s="120"/>
      <c r="C36" s="191"/>
      <c r="D36" s="122"/>
      <c r="E36" s="122"/>
      <c r="F36" s="123"/>
      <c r="G36" s="192"/>
      <c r="H36" s="125"/>
      <c r="I36" s="126"/>
      <c r="J36" s="188"/>
      <c r="K36" s="189"/>
      <c r="L36" s="189"/>
      <c r="M36" s="190"/>
      <c r="N36" s="130"/>
      <c r="O36" s="130"/>
    </row>
    <row r="37" spans="2:15" ht="62.25" customHeight="1" x14ac:dyDescent="0.2">
      <c r="B37" s="120"/>
      <c r="C37" s="191"/>
      <c r="D37" s="122"/>
      <c r="E37" s="122"/>
      <c r="F37" s="123"/>
      <c r="G37" s="192"/>
      <c r="H37" s="125"/>
      <c r="I37" s="126"/>
      <c r="J37" s="188"/>
      <c r="K37" s="189"/>
      <c r="L37" s="189"/>
      <c r="M37" s="190"/>
      <c r="N37" s="130"/>
      <c r="O37" s="130"/>
    </row>
    <row r="38" spans="2:15" ht="62.25" customHeight="1" x14ac:dyDescent="0.2">
      <c r="B38" s="120"/>
      <c r="C38" s="191"/>
      <c r="D38" s="122"/>
      <c r="E38" s="122"/>
      <c r="F38" s="123"/>
      <c r="G38" s="192"/>
      <c r="H38" s="125"/>
      <c r="I38" s="126"/>
      <c r="J38" s="188"/>
      <c r="K38" s="189"/>
      <c r="L38" s="189"/>
      <c r="M38" s="190"/>
      <c r="N38" s="130"/>
      <c r="O38" s="130"/>
    </row>
    <row r="39" spans="2:15" ht="62.25" customHeight="1" x14ac:dyDescent="0.2">
      <c r="B39" s="120"/>
      <c r="C39" s="191"/>
      <c r="D39" s="122"/>
      <c r="E39" s="122"/>
      <c r="F39" s="123"/>
      <c r="G39" s="192"/>
      <c r="H39" s="125"/>
      <c r="I39" s="126"/>
      <c r="J39" s="188"/>
      <c r="K39" s="189"/>
      <c r="L39" s="189"/>
      <c r="M39" s="190"/>
      <c r="N39" s="130"/>
      <c r="O39" s="130"/>
    </row>
    <row r="40" spans="2:15" ht="62.25" customHeight="1" x14ac:dyDescent="0.2">
      <c r="B40" s="120"/>
      <c r="C40" s="191"/>
      <c r="D40" s="122"/>
      <c r="E40" s="122"/>
      <c r="F40" s="123"/>
      <c r="G40" s="126"/>
      <c r="H40" s="125"/>
      <c r="I40" s="126"/>
      <c r="J40" s="188"/>
      <c r="K40" s="189"/>
      <c r="L40" s="190"/>
      <c r="M40" s="190"/>
      <c r="N40" s="130"/>
      <c r="O40" s="130"/>
    </row>
    <row r="41" spans="2:15" ht="62.25" customHeight="1" thickBot="1" x14ac:dyDescent="0.25">
      <c r="B41" s="193"/>
      <c r="C41" s="194"/>
      <c r="D41" s="195"/>
      <c r="E41" s="195"/>
      <c r="F41" s="196"/>
      <c r="G41" s="197"/>
      <c r="H41" s="198"/>
      <c r="I41" s="197"/>
      <c r="J41" s="199"/>
      <c r="K41" s="200"/>
      <c r="L41" s="200"/>
      <c r="M41" s="201"/>
      <c r="N41" s="202"/>
      <c r="O41" s="202"/>
    </row>
    <row r="42" spans="2:15" ht="39" customHeight="1" x14ac:dyDescent="0.2">
      <c r="B42" s="243" t="s">
        <v>130</v>
      </c>
      <c r="C42" s="243"/>
      <c r="D42" s="244"/>
      <c r="E42" s="244"/>
      <c r="F42" s="243"/>
      <c r="G42" s="243"/>
      <c r="H42" s="244"/>
      <c r="I42" s="243"/>
      <c r="J42" s="243"/>
      <c r="K42" s="243"/>
      <c r="L42" s="243"/>
      <c r="M42" s="243"/>
      <c r="N42" s="243"/>
      <c r="O42" s="243"/>
    </row>
    <row r="49" spans="4:17" ht="69.75" customHeight="1" x14ac:dyDescent="0.2"/>
    <row r="50" spans="4:17" s="204" customFormat="1" ht="42" customHeight="1" x14ac:dyDescent="0.2">
      <c r="D50" s="203"/>
      <c r="E50" s="203"/>
      <c r="F50" s="203"/>
      <c r="J50" s="203"/>
      <c r="K50" s="203"/>
      <c r="L50" s="203"/>
      <c r="M50" s="203"/>
      <c r="N50" s="203"/>
      <c r="O50" s="203"/>
    </row>
    <row r="51" spans="4:17" s="204" customFormat="1" ht="28.5" customHeight="1" x14ac:dyDescent="0.2">
      <c r="D51" s="203"/>
      <c r="E51" s="203"/>
      <c r="F51" s="203"/>
      <c r="J51" s="203"/>
      <c r="K51" s="203"/>
      <c r="L51" s="203"/>
      <c r="M51" s="203"/>
      <c r="N51" s="203"/>
      <c r="O51" s="203"/>
    </row>
    <row r="52" spans="4:17" s="204" customFormat="1" ht="38.25" customHeight="1" x14ac:dyDescent="0.2">
      <c r="D52" s="203"/>
      <c r="E52" s="203"/>
      <c r="F52" s="203"/>
      <c r="J52" s="203"/>
      <c r="K52" s="203"/>
      <c r="L52" s="203"/>
      <c r="M52" s="203"/>
      <c r="N52" s="203"/>
      <c r="O52" s="203"/>
    </row>
    <row r="53" spans="4:17" s="204" customFormat="1" ht="53.25" customHeight="1" x14ac:dyDescent="0.2">
      <c r="D53" s="203"/>
      <c r="E53" s="203"/>
      <c r="F53" s="203"/>
      <c r="J53" s="203"/>
      <c r="K53" s="203"/>
      <c r="L53" s="203"/>
      <c r="M53" s="203"/>
      <c r="N53" s="203"/>
      <c r="O53" s="203"/>
    </row>
    <row r="54" spans="4:17" s="204" customFormat="1" ht="30.75" customHeight="1" x14ac:dyDescent="0.2">
      <c r="D54" s="203"/>
      <c r="E54" s="203"/>
      <c r="F54" s="203"/>
      <c r="J54" s="203"/>
      <c r="K54" s="203"/>
      <c r="L54" s="203"/>
      <c r="M54" s="203"/>
      <c r="N54" s="203"/>
      <c r="O54" s="203"/>
    </row>
    <row r="55" spans="4:17" s="204" customFormat="1" ht="36" customHeight="1" x14ac:dyDescent="0.2">
      <c r="D55" s="203"/>
      <c r="E55" s="203"/>
      <c r="F55" s="203"/>
      <c r="J55" s="203"/>
      <c r="K55" s="203"/>
      <c r="L55" s="203"/>
      <c r="M55" s="203"/>
      <c r="N55" s="203"/>
      <c r="O55" s="203"/>
    </row>
    <row r="56" spans="4:17" s="204" customFormat="1" ht="38.25" customHeight="1" x14ac:dyDescent="0.2">
      <c r="D56" s="203"/>
      <c r="E56" s="203"/>
      <c r="F56" s="203"/>
      <c r="J56" s="203"/>
      <c r="K56" s="203"/>
      <c r="L56" s="203"/>
      <c r="M56" s="203"/>
      <c r="N56" s="203"/>
      <c r="O56" s="203"/>
    </row>
    <row r="57" spans="4:17" s="204" customFormat="1" ht="43.5" customHeight="1" x14ac:dyDescent="0.2">
      <c r="D57" s="203"/>
      <c r="E57" s="203"/>
      <c r="F57" s="203"/>
      <c r="J57" s="203"/>
      <c r="K57" s="203"/>
      <c r="L57" s="203"/>
      <c r="M57" s="203"/>
      <c r="N57" s="203"/>
      <c r="O57" s="203"/>
    </row>
    <row r="58" spans="4:17" s="204" customFormat="1" ht="37.5" customHeight="1" x14ac:dyDescent="0.2">
      <c r="D58" s="203"/>
      <c r="E58" s="203"/>
      <c r="F58" s="203"/>
      <c r="J58" s="203"/>
      <c r="K58" s="203"/>
      <c r="L58" s="203"/>
      <c r="M58" s="203"/>
      <c r="N58" s="203"/>
      <c r="O58" s="203"/>
    </row>
    <row r="59" spans="4:17" s="204" customFormat="1" ht="52.5" customHeight="1" x14ac:dyDescent="0.2">
      <c r="D59" s="203"/>
      <c r="E59" s="203"/>
      <c r="F59" s="203"/>
      <c r="J59" s="203"/>
      <c r="K59" s="203"/>
      <c r="L59" s="203"/>
      <c r="M59" s="203"/>
      <c r="N59" s="203"/>
      <c r="O59" s="203"/>
    </row>
    <row r="60" spans="4:17" s="204" customFormat="1" ht="43.5" customHeight="1" x14ac:dyDescent="0.2">
      <c r="D60" s="203"/>
      <c r="E60" s="203"/>
      <c r="F60" s="203"/>
      <c r="J60" s="203"/>
      <c r="K60" s="203"/>
      <c r="L60" s="203"/>
      <c r="M60" s="203"/>
      <c r="N60" s="203"/>
      <c r="O60" s="203"/>
    </row>
    <row r="61" spans="4:17" s="204" customFormat="1" ht="33.75" customHeight="1" x14ac:dyDescent="0.2">
      <c r="D61" s="203"/>
      <c r="E61" s="203"/>
      <c r="F61" s="203"/>
      <c r="J61" s="203"/>
      <c r="K61" s="203"/>
      <c r="L61" s="203"/>
      <c r="M61" s="203"/>
      <c r="N61" s="203"/>
      <c r="O61" s="203"/>
      <c r="Q61" s="205" t="s">
        <v>131</v>
      </c>
    </row>
    <row r="62" spans="4:17" s="204" customFormat="1" ht="21" customHeight="1" x14ac:dyDescent="0.2">
      <c r="D62" s="203"/>
      <c r="E62" s="203"/>
      <c r="F62" s="203"/>
      <c r="J62" s="203"/>
      <c r="K62" s="203"/>
      <c r="L62" s="203"/>
      <c r="M62" s="203"/>
      <c r="N62" s="203"/>
      <c r="O62" s="203"/>
      <c r="Q62" s="205" t="s">
        <v>132</v>
      </c>
    </row>
    <row r="63" spans="4:17" s="204" customFormat="1" ht="19.5" customHeight="1" x14ac:dyDescent="0.2">
      <c r="D63" s="203"/>
      <c r="E63" s="203"/>
      <c r="F63" s="203"/>
      <c r="J63" s="203"/>
      <c r="K63" s="203"/>
      <c r="L63" s="203"/>
      <c r="M63" s="203"/>
      <c r="N63" s="203"/>
      <c r="O63" s="203"/>
      <c r="Q63" s="205" t="s">
        <v>133</v>
      </c>
    </row>
    <row r="64" spans="4:17" s="204" customFormat="1" ht="37.5" customHeight="1" x14ac:dyDescent="0.2">
      <c r="D64" s="203"/>
      <c r="E64" s="203"/>
      <c r="F64" s="203"/>
      <c r="J64" s="203"/>
      <c r="K64" s="203"/>
      <c r="L64" s="203"/>
      <c r="M64" s="203"/>
      <c r="N64" s="203"/>
      <c r="O64" s="203"/>
      <c r="Q64" s="205" t="s">
        <v>134</v>
      </c>
    </row>
    <row r="65" spans="4:17" s="204" customFormat="1" ht="70.5" customHeight="1" x14ac:dyDescent="0.2">
      <c r="D65" s="203"/>
      <c r="E65" s="203"/>
      <c r="F65" s="203"/>
      <c r="J65" s="203"/>
      <c r="K65" s="203"/>
      <c r="L65" s="203"/>
      <c r="M65" s="203"/>
      <c r="N65" s="203"/>
      <c r="O65" s="203"/>
      <c r="Q65" s="205" t="s">
        <v>135</v>
      </c>
    </row>
    <row r="66" spans="4:17" ht="44.25" x14ac:dyDescent="0.2">
      <c r="Q66" s="205" t="s">
        <v>24</v>
      </c>
    </row>
    <row r="67" spans="4:17" ht="44.25" x14ac:dyDescent="0.2">
      <c r="Q67" s="205" t="s">
        <v>136</v>
      </c>
    </row>
    <row r="68" spans="4:17" ht="44.25" x14ac:dyDescent="0.2">
      <c r="Q68" s="205" t="s">
        <v>137</v>
      </c>
    </row>
    <row r="69" spans="4:17" ht="44.25" x14ac:dyDescent="0.2">
      <c r="Q69" s="205" t="s">
        <v>138</v>
      </c>
    </row>
    <row r="70" spans="4:17" ht="44.25" x14ac:dyDescent="0.2">
      <c r="Q70" s="205" t="s">
        <v>139</v>
      </c>
    </row>
    <row r="71" spans="4:17" ht="44.25" x14ac:dyDescent="0.2">
      <c r="Q71" s="205" t="s">
        <v>140</v>
      </c>
    </row>
    <row r="72" spans="4:17" ht="44.25" x14ac:dyDescent="0.2">
      <c r="Q72" s="205" t="s">
        <v>141</v>
      </c>
    </row>
    <row r="73" spans="4:17" ht="44.25" x14ac:dyDescent="0.2">
      <c r="Q73" s="205" t="s">
        <v>142</v>
      </c>
    </row>
    <row r="74" spans="4:17" ht="44.25" x14ac:dyDescent="0.2">
      <c r="Q74" s="205" t="s">
        <v>143</v>
      </c>
    </row>
    <row r="75" spans="4:17" ht="44.25" x14ac:dyDescent="0.2">
      <c r="Q75" s="205" t="s">
        <v>144</v>
      </c>
    </row>
    <row r="76" spans="4:17" ht="44.25" x14ac:dyDescent="0.2">
      <c r="Q76" s="206" t="s">
        <v>145</v>
      </c>
    </row>
  </sheetData>
  <sheetProtection algorithmName="SHA-512" hashValue="d/KGj7VlqYxUhbG690cN6Z2ny7saUzZnSdfsExwswUZfaKtUnv1wgzvXglGtXxQHGYTT8xRqK6atWr2XcyLnKQ==" saltValue="bZOCOziOnkPpvGGHm7YJNQ==" spinCount="100000" sheet="1" formatCells="0" formatColumns="0" formatRows="0" insertRows="0" deleteRows="0" autoFilter="0"/>
  <autoFilter ref="B10:O11" xr:uid="{00000000-0009-0000-0000-000000000000}">
    <filterColumn colId="4" showButton="0"/>
    <filterColumn colId="12" showButton="0"/>
  </autoFilter>
  <mergeCells count="21">
    <mergeCell ref="B2:C6"/>
    <mergeCell ref="D10:D11"/>
    <mergeCell ref="B10:B11"/>
    <mergeCell ref="B42:O42"/>
    <mergeCell ref="N2:O2"/>
    <mergeCell ref="N5:O5"/>
    <mergeCell ref="N6:O6"/>
    <mergeCell ref="K10:K11"/>
    <mergeCell ref="B8:O8"/>
    <mergeCell ref="D2:M6"/>
    <mergeCell ref="B9:O9"/>
    <mergeCell ref="L10:L11"/>
    <mergeCell ref="N10:O10"/>
    <mergeCell ref="M10:M11"/>
    <mergeCell ref="H10:H11"/>
    <mergeCell ref="E10:E11"/>
    <mergeCell ref="C10:C11"/>
    <mergeCell ref="I10:I11"/>
    <mergeCell ref="J10:J11"/>
    <mergeCell ref="F10:G10"/>
    <mergeCell ref="D28:I28"/>
  </mergeCells>
  <dataValidations xWindow="553" yWindow="506" count="7">
    <dataValidation allowBlank="1" showInputMessage="1" showErrorMessage="1" prompt="Realice la descripción de la No Conformidad, Hallazgo u Oportunidad de Mejora. " sqref="G12:G17 G26:G41" xr:uid="{00000000-0002-0000-0000-000000000000}"/>
    <dataValidation allowBlank="1" showInputMessage="1" showErrorMessage="1" prompt="El indicador definido debe medir el avance en el cumplimiento de la acción  de mejora" sqref="K12:K17 K19:K21 K26:K41" xr:uid="{00000000-0002-0000-0000-000001000000}"/>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2:J17 J19:J21 J26:J41" xr:uid="{00000000-0002-0000-0000-000002000000}"/>
    <dataValidation allowBlank="1" showInputMessage="1" showErrorMessage="1" prompt="Registre los recursos Humanos, tecnológicos, físicos y financieros que se requieren para ejecutar la acción de mejora." sqref="M12:M22 M26:M41" xr:uid="{00000000-0002-0000-0000-000003000000}"/>
    <dataValidation type="list" allowBlank="1" showInputMessage="1" showErrorMessage="1" prompt="Seleccione de la lista desplegable según corresponda: INTERNA o EXTERNA" sqref="D12:D22 D26:D41" xr:uid="{00000000-0002-0000-0000-000004000000}">
      <formula1>TIPO</formula1>
    </dataValidation>
    <dataValidation type="list" allowBlank="1" showInputMessage="1" showErrorMessage="1" prompt="Seleccione de la lista desplegable la fuente especifica" sqref="E12:E17 E26:E41" xr:uid="{00000000-0002-0000-0000-000005000000}">
      <formula1>INDIRECT(D12)</formula1>
    </dataValidation>
    <dataValidation allowBlank="1" showInputMessage="1" showErrorMessage="1" prompt="Regitre en este campo la(s) causa(s) y/o beneficios identificados despues de haber efectuado el análisis correspondiente." sqref="H12:H17 H26:H41" xr:uid="{00000000-0002-0000-0000-000006000000}"/>
  </dataValidations>
  <printOptions horizontalCentered="1"/>
  <pageMargins left="1.0236220472440944" right="0.23622047244094491" top="0.74803149606299213" bottom="0.74803149606299213" header="0.31496062992125984" footer="0.31496062992125984"/>
  <pageSetup paperSize="5" scale="2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B77"/>
  <sheetViews>
    <sheetView showGridLines="0" tabSelected="1" topLeftCell="F1" zoomScale="70" zoomScaleNormal="70" zoomScaleSheetLayoutView="55" workbookViewId="0">
      <selection activeCell="Q15" sqref="Q15"/>
    </sheetView>
  </sheetViews>
  <sheetFormatPr baseColWidth="10" defaultColWidth="0" defaultRowHeight="12.75" x14ac:dyDescent="0.2"/>
  <cols>
    <col min="1" max="1" width="2.42578125" style="1" customWidth="1"/>
    <col min="2" max="2" width="7.28515625" style="1" customWidth="1"/>
    <col min="3" max="3" width="19.7109375" style="1" customWidth="1"/>
    <col min="4" max="4" width="27.42578125" style="1" customWidth="1"/>
    <col min="5" max="5" width="65.42578125" style="1" customWidth="1"/>
    <col min="6" max="6" width="41.28515625" style="1" customWidth="1"/>
    <col min="7" max="7" width="19.42578125" style="1" customWidth="1"/>
    <col min="8" max="8" width="13.42578125" style="1" customWidth="1"/>
    <col min="9" max="9" width="25.85546875" style="1" customWidth="1"/>
    <col min="10" max="11" width="9" style="22" customWidth="1"/>
    <col min="12" max="12" width="15.7109375" style="26" customWidth="1"/>
    <col min="13" max="13" width="33.42578125" style="1" customWidth="1"/>
    <col min="14" max="15" width="9" style="22" customWidth="1"/>
    <col min="16" max="16" width="13.85546875" style="26" bestFit="1" customWidth="1"/>
    <col min="17" max="17" width="36.85546875" style="1" customWidth="1"/>
    <col min="18" max="19" width="9" style="22" customWidth="1"/>
    <col min="20" max="20" width="13.85546875" style="26" bestFit="1" customWidth="1"/>
    <col min="21" max="21" width="53.28515625" style="1" customWidth="1"/>
    <col min="22" max="22" width="7.140625" style="22" customWidth="1"/>
    <col min="23" max="23" width="7.7109375" style="22" customWidth="1"/>
    <col min="24" max="24" width="13.85546875" style="26" customWidth="1"/>
    <col min="25" max="25" width="30.140625" style="1" customWidth="1"/>
    <col min="26" max="26" width="25.140625" style="1" customWidth="1"/>
    <col min="27" max="27" width="2.140625" style="1" customWidth="1"/>
    <col min="28" max="28" width="0" style="1" hidden="1" customWidth="1"/>
    <col min="29" max="16384" width="11.7109375" style="1" hidden="1"/>
  </cols>
  <sheetData>
    <row r="1" spans="2:26" ht="13.5" thickBot="1" x14ac:dyDescent="0.25"/>
    <row r="2" spans="2:26" ht="15.75" customHeight="1" x14ac:dyDescent="0.25">
      <c r="B2" s="291"/>
      <c r="C2" s="292"/>
      <c r="D2" s="277" t="s">
        <v>0</v>
      </c>
      <c r="E2" s="278"/>
      <c r="F2" s="278"/>
      <c r="G2" s="278"/>
      <c r="H2" s="278"/>
      <c r="I2" s="278"/>
      <c r="J2" s="278"/>
      <c r="K2" s="278"/>
      <c r="L2" s="278"/>
      <c r="M2" s="278"/>
      <c r="N2" s="278"/>
      <c r="O2" s="278"/>
      <c r="P2" s="278"/>
      <c r="Q2" s="278"/>
      <c r="R2" s="278"/>
      <c r="S2" s="278"/>
      <c r="T2" s="278"/>
      <c r="U2" s="278"/>
      <c r="V2" s="278"/>
      <c r="W2" s="278"/>
      <c r="X2" s="278"/>
      <c r="Y2" s="283" t="s">
        <v>146</v>
      </c>
      <c r="Z2" s="284"/>
    </row>
    <row r="3" spans="2:26" ht="15.75" customHeight="1" x14ac:dyDescent="0.25">
      <c r="B3" s="293"/>
      <c r="C3" s="294"/>
      <c r="D3" s="279"/>
      <c r="E3" s="280"/>
      <c r="F3" s="280"/>
      <c r="G3" s="280"/>
      <c r="H3" s="280"/>
      <c r="I3" s="280"/>
      <c r="J3" s="280"/>
      <c r="K3" s="280"/>
      <c r="L3" s="280"/>
      <c r="M3" s="280"/>
      <c r="N3" s="280"/>
      <c r="O3" s="280"/>
      <c r="P3" s="280"/>
      <c r="Q3" s="280"/>
      <c r="R3" s="280"/>
      <c r="S3" s="280"/>
      <c r="T3" s="280"/>
      <c r="U3" s="280"/>
      <c r="V3" s="280"/>
      <c r="W3" s="280"/>
      <c r="X3" s="280"/>
      <c r="Y3" s="15" t="s">
        <v>2</v>
      </c>
      <c r="Z3" s="9" t="s">
        <v>3</v>
      </c>
    </row>
    <row r="4" spans="2:26" ht="15.75" customHeight="1" x14ac:dyDescent="0.2">
      <c r="B4" s="293"/>
      <c r="C4" s="294"/>
      <c r="D4" s="279"/>
      <c r="E4" s="280"/>
      <c r="F4" s="280"/>
      <c r="G4" s="280"/>
      <c r="H4" s="280"/>
      <c r="I4" s="280"/>
      <c r="J4" s="280"/>
      <c r="K4" s="280"/>
      <c r="L4" s="280"/>
      <c r="M4" s="280"/>
      <c r="N4" s="280"/>
      <c r="O4" s="280"/>
      <c r="P4" s="280"/>
      <c r="Q4" s="280"/>
      <c r="R4" s="280"/>
      <c r="S4" s="280"/>
      <c r="T4" s="280"/>
      <c r="U4" s="280"/>
      <c r="V4" s="280"/>
      <c r="W4" s="280"/>
      <c r="X4" s="280"/>
      <c r="Y4" s="16">
        <v>4</v>
      </c>
      <c r="Z4" s="10" t="s">
        <v>147</v>
      </c>
    </row>
    <row r="5" spans="2:26" ht="15.75" customHeight="1" x14ac:dyDescent="0.25">
      <c r="B5" s="293"/>
      <c r="C5" s="294"/>
      <c r="D5" s="279"/>
      <c r="E5" s="280"/>
      <c r="F5" s="280"/>
      <c r="G5" s="280"/>
      <c r="H5" s="280"/>
      <c r="I5" s="280"/>
      <c r="J5" s="280"/>
      <c r="K5" s="280"/>
      <c r="L5" s="280"/>
      <c r="M5" s="280"/>
      <c r="N5" s="280"/>
      <c r="O5" s="280"/>
      <c r="P5" s="280"/>
      <c r="Q5" s="280"/>
      <c r="R5" s="280"/>
      <c r="S5" s="280"/>
      <c r="T5" s="280"/>
      <c r="U5" s="280"/>
      <c r="V5" s="280"/>
      <c r="W5" s="280"/>
      <c r="X5" s="280"/>
      <c r="Y5" s="18" t="s">
        <v>5</v>
      </c>
      <c r="Z5" s="19"/>
    </row>
    <row r="6" spans="2:26" ht="15.75" customHeight="1" thickBot="1" x14ac:dyDescent="0.25">
      <c r="B6" s="295"/>
      <c r="C6" s="296"/>
      <c r="D6" s="281"/>
      <c r="E6" s="282"/>
      <c r="F6" s="282"/>
      <c r="G6" s="282"/>
      <c r="H6" s="282"/>
      <c r="I6" s="282"/>
      <c r="J6" s="282"/>
      <c r="K6" s="282"/>
      <c r="L6" s="282"/>
      <c r="M6" s="282"/>
      <c r="N6" s="282"/>
      <c r="O6" s="282"/>
      <c r="P6" s="282"/>
      <c r="Q6" s="282"/>
      <c r="R6" s="282"/>
      <c r="S6" s="282"/>
      <c r="T6" s="282"/>
      <c r="U6" s="282"/>
      <c r="V6" s="282"/>
      <c r="W6" s="282"/>
      <c r="X6" s="282"/>
      <c r="Y6" s="20">
        <v>43740</v>
      </c>
      <c r="Z6" s="21"/>
    </row>
    <row r="7" spans="2:26" ht="7.5" customHeight="1" thickBot="1" x14ac:dyDescent="0.45">
      <c r="B7" s="41"/>
      <c r="C7" s="7"/>
      <c r="D7" s="7"/>
      <c r="E7" s="8"/>
      <c r="F7" s="8"/>
      <c r="G7" s="8"/>
      <c r="H7" s="8"/>
      <c r="I7" s="8"/>
      <c r="J7" s="8"/>
      <c r="K7" s="8"/>
      <c r="L7" s="8"/>
      <c r="M7" s="8"/>
      <c r="N7" s="8"/>
      <c r="O7" s="8"/>
      <c r="P7" s="8"/>
      <c r="Q7" s="8"/>
      <c r="R7" s="8"/>
      <c r="S7" s="8"/>
      <c r="T7" s="8"/>
      <c r="U7" s="8"/>
      <c r="V7" s="8"/>
      <c r="W7" s="8"/>
      <c r="X7" s="8"/>
      <c r="Y7" s="8"/>
      <c r="Z7" s="42"/>
    </row>
    <row r="8" spans="2:26" ht="48.75" customHeight="1" thickBot="1" x14ac:dyDescent="0.25">
      <c r="B8" s="285" t="s">
        <v>6</v>
      </c>
      <c r="C8" s="286"/>
      <c r="D8" s="286"/>
      <c r="E8" s="286"/>
      <c r="F8" s="286"/>
      <c r="G8" s="286"/>
      <c r="H8" s="286"/>
      <c r="I8" s="286"/>
      <c r="J8" s="286"/>
      <c r="K8" s="286"/>
      <c r="L8" s="286"/>
      <c r="M8" s="286"/>
      <c r="N8" s="286"/>
      <c r="O8" s="286"/>
      <c r="P8" s="286"/>
      <c r="Q8" s="286"/>
      <c r="R8" s="286"/>
      <c r="S8" s="286"/>
      <c r="T8" s="286"/>
      <c r="U8" s="286"/>
      <c r="V8" s="286"/>
      <c r="W8" s="286"/>
      <c r="X8" s="286"/>
      <c r="Y8" s="286"/>
      <c r="Z8" s="287"/>
    </row>
    <row r="9" spans="2:26" ht="48.75" customHeight="1" thickBot="1" x14ac:dyDescent="0.25">
      <c r="B9" s="288" t="s">
        <v>7</v>
      </c>
      <c r="C9" s="289"/>
      <c r="D9" s="289"/>
      <c r="E9" s="289"/>
      <c r="F9" s="289"/>
      <c r="G9" s="289"/>
      <c r="H9" s="289"/>
      <c r="I9" s="289"/>
      <c r="J9" s="289"/>
      <c r="K9" s="289"/>
      <c r="L9" s="289"/>
      <c r="M9" s="289"/>
      <c r="N9" s="289"/>
      <c r="O9" s="289"/>
      <c r="P9" s="289"/>
      <c r="Q9" s="289"/>
      <c r="R9" s="289"/>
      <c r="S9" s="289"/>
      <c r="T9" s="289"/>
      <c r="U9" s="289"/>
      <c r="V9" s="289"/>
      <c r="W9" s="289"/>
      <c r="X9" s="289"/>
      <c r="Y9" s="289"/>
      <c r="Z9" s="290"/>
    </row>
    <row r="10" spans="2:26" ht="53.25" customHeight="1" thickBot="1" x14ac:dyDescent="0.25">
      <c r="B10" s="274" t="s">
        <v>8</v>
      </c>
      <c r="C10" s="92"/>
      <c r="D10" s="270" t="s">
        <v>12</v>
      </c>
      <c r="E10" s="271"/>
      <c r="F10" s="92"/>
      <c r="G10" s="92"/>
      <c r="H10" s="269" t="s">
        <v>19</v>
      </c>
      <c r="I10" s="269"/>
      <c r="J10" s="267" t="s">
        <v>148</v>
      </c>
      <c r="K10" s="267"/>
      <c r="L10" s="267"/>
      <c r="M10" s="267"/>
      <c r="N10" s="267" t="s">
        <v>149</v>
      </c>
      <c r="O10" s="267"/>
      <c r="P10" s="267"/>
      <c r="Q10" s="267"/>
      <c r="R10" s="267" t="s">
        <v>150</v>
      </c>
      <c r="S10" s="267"/>
      <c r="T10" s="267"/>
      <c r="U10" s="267"/>
      <c r="V10" s="95"/>
      <c r="W10" s="95"/>
      <c r="X10" s="267" t="s">
        <v>151</v>
      </c>
      <c r="Y10" s="267"/>
      <c r="Z10" s="33"/>
    </row>
    <row r="11" spans="2:26" ht="52.5" customHeight="1" thickBot="1" x14ac:dyDescent="0.25">
      <c r="B11" s="275"/>
      <c r="C11" s="94"/>
      <c r="D11" s="272"/>
      <c r="E11" s="273"/>
      <c r="F11" s="94"/>
      <c r="G11" s="94"/>
      <c r="H11" s="269"/>
      <c r="I11" s="269"/>
      <c r="J11" s="268" t="s">
        <v>152</v>
      </c>
      <c r="K11" s="268"/>
      <c r="L11" s="268"/>
      <c r="M11" s="31"/>
      <c r="N11" s="268" t="s">
        <v>152</v>
      </c>
      <c r="O11" s="268"/>
      <c r="P11" s="268"/>
      <c r="Q11" s="31"/>
      <c r="R11" s="268" t="s">
        <v>152</v>
      </c>
      <c r="S11" s="268"/>
      <c r="T11" s="268"/>
      <c r="U11" s="31"/>
      <c r="V11" s="268" t="s">
        <v>152</v>
      </c>
      <c r="W11" s="268"/>
      <c r="X11" s="268"/>
      <c r="Y11" s="31"/>
      <c r="Z11" s="34"/>
    </row>
    <row r="12" spans="2:26" ht="40.5" customHeight="1" thickBot="1" x14ac:dyDescent="0.25">
      <c r="B12" s="276"/>
      <c r="C12" s="93" t="s">
        <v>9</v>
      </c>
      <c r="D12" s="36" t="s">
        <v>20</v>
      </c>
      <c r="E12" s="36" t="s">
        <v>21</v>
      </c>
      <c r="F12" s="94" t="s">
        <v>14</v>
      </c>
      <c r="G12" s="94" t="s">
        <v>15</v>
      </c>
      <c r="H12" s="37" t="s">
        <v>22</v>
      </c>
      <c r="I12" s="38" t="s">
        <v>23</v>
      </c>
      <c r="J12" s="38" t="s">
        <v>153</v>
      </c>
      <c r="K12" s="38" t="s">
        <v>154</v>
      </c>
      <c r="L12" s="38" t="s">
        <v>155</v>
      </c>
      <c r="M12" s="32" t="s">
        <v>156</v>
      </c>
      <c r="N12" s="38" t="s">
        <v>153</v>
      </c>
      <c r="O12" s="38" t="s">
        <v>154</v>
      </c>
      <c r="P12" s="38" t="s">
        <v>155</v>
      </c>
      <c r="Q12" s="32" t="s">
        <v>156</v>
      </c>
      <c r="R12" s="38" t="s">
        <v>153</v>
      </c>
      <c r="S12" s="38" t="s">
        <v>154</v>
      </c>
      <c r="T12" s="38" t="s">
        <v>155</v>
      </c>
      <c r="U12" s="32" t="s">
        <v>156</v>
      </c>
      <c r="V12" s="38" t="s">
        <v>153</v>
      </c>
      <c r="W12" s="38" t="s">
        <v>154</v>
      </c>
      <c r="X12" s="38" t="s">
        <v>155</v>
      </c>
      <c r="Y12" s="32" t="s">
        <v>156</v>
      </c>
      <c r="Z12" s="35" t="s">
        <v>157</v>
      </c>
    </row>
    <row r="13" spans="2:26" ht="180.75" thickBot="1" x14ac:dyDescent="0.25">
      <c r="B13" s="81">
        <f>'08-FR-25 (Pág. 1)'!B12</f>
        <v>1</v>
      </c>
      <c r="C13" s="57" t="str">
        <f>'08-FR-25 (Pág. 1)'!C12</f>
        <v>06- PREVENCIÓN Y CONTROL A LA FUNCIÓN PÚBLICA</v>
      </c>
      <c r="D13" s="58" t="str">
        <f>'08-FR-25 (Pág. 1)'!F12</f>
        <v>NO CONFORMIDAD</v>
      </c>
      <c r="E13" s="59" t="str">
        <f>'08-FR-25 (Pág. 1)'!G12</f>
        <v>Uso inadecuado del SINPROC, documentos en expedientes activos sin firmas, sin cordis, sin recibido de correspondencia y sueltos; asignación de casos en documentos no controlado. Informes de veedurías con documento faltante en trazabilidad</v>
      </c>
      <c r="F13" s="60" t="str">
        <f>'08-FR-25 (Pág. 1)'!I12</f>
        <v xml:space="preserve">Reportar las actuaciones y cargar los respectivos soportes documentales en el aplicativo SINPROC, de las atenciones a los requerimientos ciudadanos, de acuerdo a los lineamientos del aplicativo. 
Conformar el expediente físico con base a los lineamientos de gestión documental. </v>
      </c>
      <c r="G13" s="60" t="str">
        <f>'08-FR-25 (Pág. 1)'!J12</f>
        <v>SINPROC cerrados cumplimiendo los lineamientos. 
SINPROC cerrados con entrega de expediente físico al gestor documental.</v>
      </c>
      <c r="H13" s="61">
        <f>'08-FR-25 (Pág. 1)'!N12</f>
        <v>43770</v>
      </c>
      <c r="I13" s="61">
        <f>'08-FR-25 (Pág. 1)'!O12</f>
        <v>44012</v>
      </c>
      <c r="J13" s="62">
        <v>2</v>
      </c>
      <c r="K13" s="62">
        <v>2</v>
      </c>
      <c r="L13" s="63">
        <f>IF(J13="","",K13/J13)</f>
        <v>1</v>
      </c>
      <c r="M13" s="69" t="s">
        <v>158</v>
      </c>
      <c r="N13" s="62">
        <v>1</v>
      </c>
      <c r="O13" s="62">
        <v>0</v>
      </c>
      <c r="P13" s="63">
        <f>IF(N13="","",O13/N13)</f>
        <v>0</v>
      </c>
      <c r="Q13" s="64" t="s">
        <v>159</v>
      </c>
      <c r="R13" s="62">
        <v>300</v>
      </c>
      <c r="S13" s="62">
        <v>300</v>
      </c>
      <c r="T13" s="63">
        <f>IF(R13="","",S13/R13)</f>
        <v>1</v>
      </c>
      <c r="U13" s="96" t="s">
        <v>185</v>
      </c>
      <c r="V13" s="72"/>
      <c r="W13" s="72"/>
      <c r="X13" s="73" t="str">
        <f>IF(V13="","",W13/V13)</f>
        <v/>
      </c>
      <c r="Y13" s="69"/>
      <c r="Z13" s="74"/>
    </row>
    <row r="14" spans="2:26" ht="169.5" customHeight="1" thickBot="1" x14ac:dyDescent="0.25">
      <c r="B14" s="82">
        <f>'08-FR-25 (Pág. 1)'!B13</f>
        <v>2</v>
      </c>
      <c r="C14" s="83" t="str">
        <f>'08-FR-25 (Pág. 1)'!C13</f>
        <v>06- PREVENCIÓN Y CONTROL A LA FUNCIÓN PÚBLICA</v>
      </c>
      <c r="D14" s="84" t="str">
        <f>'08-FR-25 (Pág. 1)'!F13</f>
        <v>OPORTUNIDAD DE MEJORA</v>
      </c>
      <c r="E14" s="85" t="str">
        <f>'08-FR-25 (Pág. 1)'!G13</f>
        <v>Conformar el consecutivo de comunicaciones oficiales de acuerdo a los lineamientos emitidos por la Subdirección de Gestión documental</v>
      </c>
      <c r="F14" s="86" t="str">
        <f>'08-FR-25 (Pág. 1)'!I13</f>
        <v>Crear una carpeta digital en cada una de las delegadas incluída la coordinación, con el consecutivo de comunicaciones oficiales.</v>
      </c>
      <c r="G14" s="86" t="str">
        <f>'08-FR-25 (Pág. 1)'!J13</f>
        <v>Carpeta digital en cada una de las delegadas incluída la coordinación, con las comunicaciones oficiales</v>
      </c>
      <c r="H14" s="52" t="str">
        <f>'08-FR-25 (Pág. 1)'!N13</f>
        <v>02/12/2019</v>
      </c>
      <c r="I14" s="52">
        <f>'08-FR-25 (Pág. 1)'!O13</f>
        <v>44012</v>
      </c>
      <c r="J14" s="53">
        <v>8</v>
      </c>
      <c r="K14" s="53">
        <v>8</v>
      </c>
      <c r="L14" s="45">
        <f t="shared" ref="L14:L42" si="0">IF(J14="","",K14/J14)</f>
        <v>1</v>
      </c>
      <c r="M14" s="71" t="s">
        <v>160</v>
      </c>
      <c r="N14" s="44">
        <v>8</v>
      </c>
      <c r="O14" s="44">
        <v>8</v>
      </c>
      <c r="P14" s="45">
        <f t="shared" ref="P14:P42" si="1">IF(N14="","",O14/N14)</f>
        <v>1</v>
      </c>
      <c r="Q14" s="71" t="s">
        <v>161</v>
      </c>
      <c r="R14" s="44"/>
      <c r="S14" s="44"/>
      <c r="T14" s="45" t="str">
        <f t="shared" ref="T14:T42" si="2">IF(R14="","",S14/R14)</f>
        <v/>
      </c>
      <c r="U14" s="46" t="s">
        <v>186</v>
      </c>
      <c r="V14" s="44"/>
      <c r="W14" s="44"/>
      <c r="X14" s="45" t="str">
        <f t="shared" ref="X14:X42" si="3">IF(V14="","",W14/V14)</f>
        <v/>
      </c>
      <c r="Y14" s="70"/>
      <c r="Z14" s="74"/>
    </row>
    <row r="15" spans="2:26" ht="179.25" customHeight="1" x14ac:dyDescent="0.2">
      <c r="B15" s="80">
        <f>'08-FR-25 (Pág. 1)'!B14</f>
        <v>3</v>
      </c>
      <c r="C15" s="48" t="str">
        <f>'08-FR-25 (Pág. 1)'!C14</f>
        <v>06- PREVENCIÓN Y CONTROL A LA FUNCIÓN PÚBLICA</v>
      </c>
      <c r="D15" s="49" t="str">
        <f>'08-FR-25 (Pág. 1)'!F14</f>
        <v>HALLAZGO</v>
      </c>
      <c r="E15" s="50" t="str">
        <f>'08-FR-25 (Pág. 1)'!G14</f>
        <v>Revisados los informes de las Veedurias realizadas por la Persenería Local de Puente Aranda, se evidenció lo siguiente: en el informe de Veeduría a estaciones radioelectricas,  presenta la siguiente estructura: portada, contraportada, tabla de contenido, la cual se conforma por introducción, justificación, antecedentes, objetivo general, metodología, normatividad legal, actuaciones adelantadas por la alcaldía local y por la Personería Local de Puente Aranda, conclusiones y recomendaciones. Así mismo, el objetivo general del informe no es el mismo del objetivo general establecido en el formato plan de gestión.El informe de veeduría de embarazo en menores de 14 años presenta la siguiente estructura: portada, tabla de contenido, introducción, justificación, antecedentes, objetivo general, objetivos específicos, metodología, actuaciones adelantadas por la personería local, conclusiones y recomendaciones. Por otra parte, se evidenció que los objetivos desarrollados en el informe no son idénticos a los contemplados en el formato plan de gestión de la acción de prevención y control a la función pública.
Por otro lado, el informe de veeduría Ley 1801 de 2016, código de policía presenta la siguiente estructura portada, desarrollo de informe, introducción, objetivo general, objetivos específicos, metodología, normatividad legal, reporte actuaciones adelantadas por la alcaldía local, observaciones generales a las actuaciones de la alcaldía local y conclusiones. Además, los objetivos establecidos en el plan de gestión son siete objetivos específicos de los cuales 3 coinciden en el informe de veedurías.
Por lo anterior, los informes de las veedurías realizadas por la Personería Local de Puente Aranda, tienen estructuras diferentes de presentación a la establecida en el Manual para la Prevención y Control a la Función Pública código 06-MN-01 versión 5 del 27/08/2018; incumpliendo con el numeral 10.3 Elaboración de Informe-Estructura de Presentación y Contenido y específicamente el numeral 10.3.2 Estructura (Portada, Tabla de Contenido, Introducción, Antecedentes y Diagnostico, Objetivos, Desarrollo de los Objetivos, Resultados, Recomendaciones, Términos y Definiciones, Anexo).</v>
      </c>
      <c r="F15" s="51" t="str">
        <f>'08-FR-25 (Pág. 1)'!I14</f>
        <v>Realizar los informes de prevención y control a la función pública usando los formatos y anexos establecidos.</v>
      </c>
      <c r="G15" s="51" t="str">
        <f>'08-FR-25 (Pág. 1)'!J14</f>
        <v xml:space="preserve">Informes de prevención y control a la función pública elaborados de conformidad con el  procedimiento de prevención y control de la función pública 06-PT-01 </v>
      </c>
      <c r="H15" s="52">
        <f>'08-FR-25 (Pág. 1)'!N14</f>
        <v>43811</v>
      </c>
      <c r="I15" s="52">
        <f>'08-FR-25 (Pág. 1)'!O14</f>
        <v>43981</v>
      </c>
      <c r="J15" s="78">
        <v>3</v>
      </c>
      <c r="K15" s="78">
        <v>3</v>
      </c>
      <c r="L15" s="54">
        <f t="shared" si="0"/>
        <v>1</v>
      </c>
      <c r="M15" s="55" t="s">
        <v>162</v>
      </c>
      <c r="N15" s="53">
        <v>19</v>
      </c>
      <c r="O15" s="53">
        <v>19</v>
      </c>
      <c r="P15" s="54">
        <f t="shared" si="1"/>
        <v>1</v>
      </c>
      <c r="Q15" s="55" t="s">
        <v>163</v>
      </c>
      <c r="R15" s="53">
        <v>45</v>
      </c>
      <c r="S15" s="53">
        <v>45</v>
      </c>
      <c r="T15" s="54">
        <f t="shared" si="2"/>
        <v>1</v>
      </c>
      <c r="U15" s="55" t="s">
        <v>163</v>
      </c>
      <c r="V15" s="53"/>
      <c r="W15" s="53"/>
      <c r="X15" s="54" t="str">
        <f t="shared" si="3"/>
        <v/>
      </c>
      <c r="Y15" s="71"/>
      <c r="Z15" s="74"/>
    </row>
    <row r="16" spans="2:26" ht="102" x14ac:dyDescent="0.2">
      <c r="B16" s="87">
        <f>'08-FR-25 (Pág. 1)'!B15</f>
        <v>4</v>
      </c>
      <c r="C16" s="88" t="str">
        <f>'08-FR-25 (Pág. 1)'!C15</f>
        <v>06- PREVENCIÓN Y CONTROL A LA FUNCIÓN PÚBLICA</v>
      </c>
      <c r="D16" s="89" t="str">
        <f>'08-FR-25 (Pág. 1)'!F15</f>
        <v xml:space="preserve">RECOMENDACIÓN </v>
      </c>
      <c r="E16" s="90" t="str">
        <f>'08-FR-25 (Pág. 1)'!G15</f>
        <v xml:space="preserve">
Unificar mediante matriz, la información a requerirse a los fondos de Desarrollo Local para la selección de contratos a ser revisados por las Personerías Locales y verificar la información aportada de acuerdo con los publicado en la página de SECOP II. 
</v>
      </c>
      <c r="F16" s="91" t="str">
        <f>'08-FR-25 (Pág. 1)'!I15</f>
        <v>Impartir lineamiento a las Personerías Locales y Personerías Delegadas en relación con los aspectos mínimos que deben requerir a la Entidad vigilada al momento de realizar revisión a los contratación.</v>
      </c>
      <c r="G16" s="91" t="str">
        <f>'08-FR-25 (Pág. 1)'!J15</f>
        <v>Memorando</v>
      </c>
      <c r="H16" s="52">
        <f>'08-FR-25 (Pág. 1)'!N15</f>
        <v>43811</v>
      </c>
      <c r="I16" s="52">
        <f>'08-FR-25 (Pág. 1)'!O15</f>
        <v>43861</v>
      </c>
      <c r="J16" s="78">
        <v>1</v>
      </c>
      <c r="K16" s="78">
        <v>1</v>
      </c>
      <c r="L16" s="54">
        <f t="shared" si="0"/>
        <v>1</v>
      </c>
      <c r="M16" s="55" t="s">
        <v>164</v>
      </c>
      <c r="N16" s="53"/>
      <c r="O16" s="53"/>
      <c r="P16" s="54" t="str">
        <f t="shared" si="1"/>
        <v/>
      </c>
      <c r="Q16" s="55" t="s">
        <v>161</v>
      </c>
      <c r="R16" s="53"/>
      <c r="S16" s="53"/>
      <c r="T16" s="54" t="str">
        <f t="shared" si="2"/>
        <v/>
      </c>
      <c r="U16" s="46" t="s">
        <v>186</v>
      </c>
      <c r="V16" s="53"/>
      <c r="W16" s="53"/>
      <c r="X16" s="54" t="str">
        <f t="shared" si="3"/>
        <v/>
      </c>
      <c r="Y16" s="71"/>
      <c r="Z16" s="71"/>
    </row>
    <row r="17" spans="2:26" ht="127.5" x14ac:dyDescent="0.2">
      <c r="B17" s="47">
        <f>'08-FR-25 (Pág. 1)'!B16</f>
        <v>5</v>
      </c>
      <c r="C17" s="48" t="str">
        <f>'08-FR-25 (Pág. 1)'!C16</f>
        <v>06- PREVENCIÓN Y CONTROL A LA FUNCIÓN PÚBLICA</v>
      </c>
      <c r="D17" s="49" t="str">
        <f>'08-FR-25 (Pág. 1)'!F16</f>
        <v xml:space="preserve">RECOMENDACIÓN </v>
      </c>
      <c r="E17" s="50" t="str">
        <f>'08-FR-25 (Pág. 1)'!G16</f>
        <v>Incluir en el mapa de riesgos de gestión del proceso de prevención y control a la función pública, publicado en la Intranet, las acciones  establecidas para la mitigación  de los riesgos identificados que no aparecen allí, así como las fechas, responsables e indicadores en cuanto a lo relacionado con " incumplimiento en la Ejecución de las metas".</v>
      </c>
      <c r="F17" s="51" t="str">
        <f>'08-FR-25 (Pág. 1)'!I16</f>
        <v xml:space="preserve">En la elaboración del nuevo Mapa de riesgos 2020 se tendrá en cuenta la recomendación y la guía  de administración del riesgo 01GU-04 </v>
      </c>
      <c r="G17" s="51" t="str">
        <f>'08-FR-25 (Pág. 1)'!J16</f>
        <v>Mapa de riesgos 2020</v>
      </c>
      <c r="H17" s="52">
        <f>'08-FR-25 (Pág. 1)'!N16</f>
        <v>43811</v>
      </c>
      <c r="I17" s="52">
        <f>'08-FR-25 (Pág. 1)'!O16</f>
        <v>43860</v>
      </c>
      <c r="J17" s="53">
        <v>1</v>
      </c>
      <c r="K17" s="53">
        <v>1</v>
      </c>
      <c r="L17" s="54">
        <f t="shared" si="0"/>
        <v>1</v>
      </c>
      <c r="M17" s="71" t="s">
        <v>165</v>
      </c>
      <c r="N17" s="53"/>
      <c r="O17" s="53"/>
      <c r="P17" s="54" t="str">
        <f t="shared" si="1"/>
        <v/>
      </c>
      <c r="Q17" s="71" t="s">
        <v>161</v>
      </c>
      <c r="R17" s="53"/>
      <c r="S17" s="53"/>
      <c r="T17" s="54" t="str">
        <f t="shared" si="2"/>
        <v/>
      </c>
      <c r="U17" s="46" t="s">
        <v>186</v>
      </c>
      <c r="V17" s="53"/>
      <c r="W17" s="53"/>
      <c r="X17" s="54" t="str">
        <f t="shared" si="3"/>
        <v/>
      </c>
      <c r="Y17" s="55"/>
      <c r="Z17" s="56"/>
    </row>
    <row r="18" spans="2:26" ht="135" x14ac:dyDescent="0.2">
      <c r="B18" s="47">
        <f>'08-FR-25 (Pág. 1)'!B17</f>
        <v>6</v>
      </c>
      <c r="C18" s="48" t="str">
        <f>'08-FR-25 (Pág. 1)'!C17</f>
        <v>06- PREVENCIÓN Y CONTROL A LA FUNCIÓN PÚBLICA</v>
      </c>
      <c r="D18" s="49" t="str">
        <f>'08-FR-25 (Pág. 1)'!F17</f>
        <v xml:space="preserve">RECOMENDACIÓN </v>
      </c>
      <c r="E18" s="50" t="str">
        <f>'08-FR-25 (Pág. 1)'!G17</f>
        <v>Efectuar el seguimiento a las recomendaciones y alertas generadas de los informes  de Veedurías, con el fin de  determinar  el cumplimiento  de estas  para la toma de decisiones.</v>
      </c>
      <c r="F18" s="51" t="str">
        <f>'08-FR-25 (Pág. 1)'!I17</f>
        <v>Implementar los instrumentos elaborados y publicados</v>
      </c>
      <c r="G18" s="51" t="str">
        <f>'08-FR-25 (Pág. 1)'!J17</f>
        <v>Informes de seguimiento a las observaciones registradas en los informes de prevención y Control a la Función Pública</v>
      </c>
      <c r="H18" s="52">
        <f>'08-FR-25 (Pág. 1)'!N17</f>
        <v>43495</v>
      </c>
      <c r="I18" s="52">
        <f>'08-FR-25 (Pág. 1)'!O17</f>
        <v>44165</v>
      </c>
      <c r="J18" s="53">
        <v>1</v>
      </c>
      <c r="K18" s="53">
        <v>1</v>
      </c>
      <c r="L18" s="54">
        <f t="shared" si="0"/>
        <v>1</v>
      </c>
      <c r="M18" s="55" t="s">
        <v>166</v>
      </c>
      <c r="N18" s="53">
        <v>3</v>
      </c>
      <c r="O18" s="53">
        <v>1</v>
      </c>
      <c r="P18" s="54">
        <f t="shared" si="1"/>
        <v>0.33333333333333331</v>
      </c>
      <c r="Q18" s="55" t="s">
        <v>167</v>
      </c>
      <c r="R18" s="53">
        <v>3</v>
      </c>
      <c r="S18" s="53">
        <v>2</v>
      </c>
      <c r="T18" s="54">
        <f t="shared" si="2"/>
        <v>0.66666666666666663</v>
      </c>
      <c r="U18" s="97" t="s">
        <v>187</v>
      </c>
      <c r="V18" s="53"/>
      <c r="W18" s="53"/>
      <c r="X18" s="54" t="str">
        <f t="shared" si="3"/>
        <v/>
      </c>
      <c r="Y18" s="55"/>
      <c r="Z18" s="56"/>
    </row>
    <row r="19" spans="2:26" ht="165.75" x14ac:dyDescent="0.2">
      <c r="B19" s="47">
        <f>'08-FR-25 (Pág. 1)'!B18</f>
        <v>7</v>
      </c>
      <c r="C19" s="48" t="str">
        <f>'08-FR-25 (Pág. 1)'!C18</f>
        <v>06- PREVENCIÓN Y CONTROL A LA FUNCIÓN PÚBLICA</v>
      </c>
      <c r="D19" s="49" t="str">
        <f>'08-FR-25 (Pág. 1)'!F18</f>
        <v>NO CONFORMIDAD</v>
      </c>
      <c r="E19" s="50" t="str">
        <f>'08-FR-25 (Pág. 1)'!G18</f>
        <v xml:space="preserve">En la Personería Delegada para las Finanzas y el Desarrollo Económico se observó con las veedurías “CONTRATACIÓN DEL SERVICIO DE VIGILANCIA DE LA SECRETARÍA DISTRITAL DE DESARROLLO ECONÓMICO 2016-2018” y la veeduría “VERIFICAR LA AUSTERIDAD DEL GASTO PÚBLICO EN EROGACIONES RELACIONADAS CON VEHICULOS OFICIALES DE LAS ENTIDADES DISTRITALES” una serie de documentos como son copias, fotocopias y papeles de trabajo enviados por la SECRETARÍA DISTRITAL DE DESARROLLO ECONÓMICO las cuales no hacen parte de la tabla de retención documental de la oficina productora, generando una sobrecarga documental no propia de la entidad incumpliendo con las normas archivísticas y en especial con el Manual de Gestión Documental, normas internas de la entidad y el numeral 7.5.1 literal b) de la norma ISO 9001:2015. </v>
      </c>
      <c r="F19" s="51" t="str">
        <f>'08-FR-25 (Pág. 1)'!I18</f>
        <v>Depurar los expedientes de las veedurías “CONTRATACIÓN DEL SERVICIO DE VIGILANCIA DE LA SECRETARÍA DISTRITAL DE DESARROLLO ECONÓMICO 2016-2018” y “VERIFICAR LA AUSTERIDAD DEL GASTO PÚBLICO EN EROGACIONES RELACIONADAS CON VEHICULOS OFICIALES DE LAS ENTIDADES DISTRITALES”, conforme a las normas archivísticas, legales y reglamentarias.</v>
      </c>
      <c r="G19" s="51" t="str">
        <f>'08-FR-25 (Pág. 1)'!J18</f>
        <v>Expedientes depurados conforme a las normas archivísticas, legales y reglamentarias.</v>
      </c>
      <c r="H19" s="52">
        <f>'08-FR-25 (Pág. 1)'!N18</f>
        <v>43983</v>
      </c>
      <c r="I19" s="52">
        <f>'08-FR-25 (Pág. 1)'!O18</f>
        <v>44195</v>
      </c>
      <c r="J19" s="78"/>
      <c r="K19" s="78"/>
      <c r="L19" s="79" t="str">
        <f t="shared" si="0"/>
        <v/>
      </c>
      <c r="M19" s="55"/>
      <c r="N19" s="53"/>
      <c r="O19" s="53"/>
      <c r="P19" s="54" t="str">
        <f t="shared" si="1"/>
        <v/>
      </c>
      <c r="Q19" s="55" t="s">
        <v>168</v>
      </c>
      <c r="R19" s="53"/>
      <c r="S19" s="53"/>
      <c r="T19" s="54" t="str">
        <f t="shared" si="2"/>
        <v/>
      </c>
      <c r="U19" s="55" t="s">
        <v>188</v>
      </c>
      <c r="V19" s="53"/>
      <c r="W19" s="53"/>
      <c r="X19" s="54" t="str">
        <f t="shared" si="3"/>
        <v/>
      </c>
      <c r="Y19" s="55"/>
      <c r="Z19" s="56"/>
    </row>
    <row r="20" spans="2:26" ht="140.25" x14ac:dyDescent="0.2">
      <c r="B20" s="47">
        <f>'08-FR-25 (Pág. 1)'!B19</f>
        <v>8</v>
      </c>
      <c r="C20" s="48" t="str">
        <f>'08-FR-25 (Pág. 1)'!C19</f>
        <v>06- PREVENCIÓN Y CONTROL A LA FUNCIÓN PÚBLICA</v>
      </c>
      <c r="D20" s="49" t="str">
        <f>'08-FR-25 (Pág. 1)'!F19</f>
        <v>NO CONFORMIDAD</v>
      </c>
      <c r="E20" s="50" t="str">
        <f>'08-FR-25 (Pág. 1)'!G19</f>
        <v xml:space="preserve">2. Las PD para el Hábitat y Servicios Públicos, la PD para el Sector Social, la PD para la Protección del Ambiente y Asuntos Agrarios y Rurales, la PD para los Sectores Gestión Pública, Gestión Jurídica y Gobierno utilizan el formato de acta de reunión código 01-FR-06 versión 4 del 25/07/2017 y otros formatos para realizar las visitas administrativas situación que incumple con la utilización del formato TM-FR-02 , versión 1 de fecha 28 de septiembre de 2017- Acta de Visita Administrativa que se encuentra establecido en el numeral 7 Registros del Manual para la Prevención y Control a la Función Pública código 06-MN-01 versión 5 del 27/08/2018, así mismo incumple con el numeral 7.5.3 y 7.5.3.1 literal a) de la norma ISO 9001:2015. </v>
      </c>
      <c r="F20" s="51" t="str">
        <f>'08-FR-25 (Pág. 1)'!I19</f>
        <v>Socializar el formato de acta de visita administrativa.
Diseñar e implementar lista de chequeo  para verificar cumplimiento del procedimiento de Prevención y Control a la Función Pública.</v>
      </c>
      <c r="G20" s="51" t="str">
        <f>'08-FR-25 (Pág. 1)'!J19</f>
        <v>Formato de acta de visita administrativa socializado.
Lista de chequeo diseñada e implementada</v>
      </c>
      <c r="H20" s="52">
        <f>'08-FR-25 (Pág. 1)'!N19</f>
        <v>43983</v>
      </c>
      <c r="I20" s="52" t="str">
        <f>'08-FR-25 (Pág. 1)'!O19</f>
        <v>30/07/2020
30/11/2020</v>
      </c>
      <c r="J20" s="53"/>
      <c r="K20" s="53"/>
      <c r="L20" s="54" t="str">
        <f t="shared" si="0"/>
        <v/>
      </c>
      <c r="M20" s="55"/>
      <c r="N20" s="53">
        <v>1</v>
      </c>
      <c r="O20" s="53">
        <v>1</v>
      </c>
      <c r="P20" s="54">
        <f t="shared" si="1"/>
        <v>1</v>
      </c>
      <c r="Q20" s="55" t="s">
        <v>169</v>
      </c>
      <c r="R20" s="53">
        <v>1</v>
      </c>
      <c r="S20" s="53">
        <v>1</v>
      </c>
      <c r="T20" s="54">
        <f t="shared" si="2"/>
        <v>1</v>
      </c>
      <c r="U20" s="97" t="s">
        <v>189</v>
      </c>
      <c r="V20" s="53"/>
      <c r="W20" s="53"/>
      <c r="X20" s="54" t="str">
        <f t="shared" si="3"/>
        <v/>
      </c>
      <c r="Y20" s="55"/>
      <c r="Z20" s="56"/>
    </row>
    <row r="21" spans="2:26" ht="140.25" x14ac:dyDescent="0.2">
      <c r="B21" s="47">
        <f>'08-FR-25 (Pág. 1)'!B20</f>
        <v>9</v>
      </c>
      <c r="C21" s="48" t="str">
        <f>'08-FR-25 (Pág. 1)'!C20</f>
        <v>06- PREVENCIÓN Y CONTROL A LA FUNCIÓN PÚBLICA</v>
      </c>
      <c r="D21" s="49" t="str">
        <f>'08-FR-25 (Pág. 1)'!F20</f>
        <v>NO CONFORMIDAD</v>
      </c>
      <c r="E21" s="50" t="str">
        <f>'08-FR-25 (Pág. 1)'!G20</f>
        <v>3. Se evidenció en la PD para Asuntos de Educación, Cultura, Recreación y Deporte en el proceso de Prevención y Control a la Función Pública respecto de las quejas contra personal administrativo, directivo y docentes de los establecimientos educativos distritales y de los procesos disciplinarios adelantados por la Oficina de Control Interno Disciplinario de la Secretaria Distrital de Educación por presuntas situaciones de violencia sexual que involucran a los alumnos, en especial menores de edad, en el periodo comprendido entre 2014- 2018, que el formato Plan de Gestión de la Acción de Prevención y Control a la Función Pública, no se encuentra debidamente identificado, incumpliendo con el numeral 7.5.2 literal a) y b) de la norma ISO 9001:2015</v>
      </c>
      <c r="F21" s="51" t="str">
        <f>'08-FR-25 (Pág. 1)'!I20</f>
        <v>Sensibilización en el uso del escaner y calidad de los documentos generados.
Diseñar e implementar lista de chequeo  para verificar cumplimiento del procedimiento de Prevención y Control a la Función Pública.</v>
      </c>
      <c r="G21" s="51" t="str">
        <f>'08-FR-25 (Pág. 1)'!J20</f>
        <v>Actas de sensibilización
Lista de chequeo diseñada e implementada</v>
      </c>
      <c r="H21" s="52">
        <f>'08-FR-25 (Pág. 1)'!N20</f>
        <v>43983</v>
      </c>
      <c r="I21" s="52" t="str">
        <f>'08-FR-25 (Pág. 1)'!O20</f>
        <v>30/10/2020
30/11/2020</v>
      </c>
      <c r="J21" s="53"/>
      <c r="K21" s="53"/>
      <c r="L21" s="54" t="str">
        <f t="shared" si="0"/>
        <v/>
      </c>
      <c r="M21" s="55"/>
      <c r="N21" s="53"/>
      <c r="O21" s="53"/>
      <c r="P21" s="54" t="str">
        <f t="shared" si="1"/>
        <v/>
      </c>
      <c r="Q21" s="55" t="s">
        <v>168</v>
      </c>
      <c r="R21" s="53">
        <v>2</v>
      </c>
      <c r="S21" s="53">
        <v>1</v>
      </c>
      <c r="T21" s="54">
        <f t="shared" si="2"/>
        <v>0.5</v>
      </c>
      <c r="U21" s="97" t="s">
        <v>190</v>
      </c>
      <c r="V21" s="53"/>
      <c r="W21" s="53"/>
      <c r="X21" s="54" t="str">
        <f t="shared" si="3"/>
        <v/>
      </c>
      <c r="Y21" s="55"/>
      <c r="Z21" s="56"/>
    </row>
    <row r="22" spans="2:26" ht="140.25" x14ac:dyDescent="0.2">
      <c r="B22" s="47">
        <f>'08-FR-25 (Pág. 1)'!B21</f>
        <v>10</v>
      </c>
      <c r="C22" s="48" t="str">
        <f>'08-FR-25 (Pág. 1)'!C21</f>
        <v>06- PREVENCIÓN Y CONTROL A LA FUNCIÓN PÚBLICA</v>
      </c>
      <c r="D22" s="49" t="str">
        <f>'08-FR-25 (Pág. 1)'!F21</f>
        <v>OPORTUNIDAD DE MEJORA</v>
      </c>
      <c r="E22" s="50">
        <f>'08-FR-25 (Pág. 1)'!G21</f>
        <v>0</v>
      </c>
      <c r="F22" s="51" t="str">
        <f>'08-FR-25 (Pág. 1)'!I21</f>
        <v>Solicitar a la Subdirección de Gestión Documental y Recursos Físicos la actualización de las TRD de la Coordinación de Prevención y Control a la Función Pública y sus delegadas. 
Sensibilización en el uso de las TRD.</v>
      </c>
      <c r="G22" s="51" t="str">
        <f>'08-FR-25 (Pág. 1)'!J21</f>
        <v>Memorando o correo de solicitud de actualización de las TRD de la Coordinación de Prevención y Control a la Función Pública y sus delegadas. 
Sensibilización realizada</v>
      </c>
      <c r="H22" s="52">
        <f>'08-FR-25 (Pág. 1)'!N21</f>
        <v>43983</v>
      </c>
      <c r="I22" s="52" t="str">
        <f>'08-FR-25 (Pág. 1)'!O21</f>
        <v>30/07/2020
30/12/2020</v>
      </c>
      <c r="J22" s="53"/>
      <c r="K22" s="53"/>
      <c r="L22" s="54" t="str">
        <f t="shared" si="0"/>
        <v/>
      </c>
      <c r="M22" s="55"/>
      <c r="N22" s="53">
        <v>1</v>
      </c>
      <c r="O22" s="53">
        <v>1</v>
      </c>
      <c r="P22" s="54">
        <f t="shared" si="1"/>
        <v>1</v>
      </c>
      <c r="Q22" s="55" t="s">
        <v>192</v>
      </c>
      <c r="R22" s="53">
        <v>1</v>
      </c>
      <c r="S22" s="53">
        <v>1</v>
      </c>
      <c r="T22" s="54">
        <f t="shared" si="2"/>
        <v>1</v>
      </c>
      <c r="U22" s="97" t="s">
        <v>191</v>
      </c>
      <c r="V22" s="53"/>
      <c r="W22" s="53"/>
      <c r="X22" s="54" t="str">
        <f t="shared" si="3"/>
        <v/>
      </c>
      <c r="Y22" s="55"/>
      <c r="Z22" s="56"/>
    </row>
    <row r="23" spans="2:26" ht="157.5" x14ac:dyDescent="0.2">
      <c r="B23" s="47">
        <f>'08-FR-25 (Pág. 1)'!B22</f>
        <v>11</v>
      </c>
      <c r="C23" s="48" t="str">
        <f>'08-FR-25 (Pág. 1)'!C22</f>
        <v>06- PREVENCIÓN Y CONTROL A LA FUNCIÓN PÚBLICA</v>
      </c>
      <c r="D23" s="49" t="str">
        <f>'08-FR-25 (Pág. 1)'!F22</f>
        <v>OPORTUNIDAD DE MEJORA</v>
      </c>
      <c r="E23" s="50" t="str">
        <f>'08-FR-25 (Pág. 1)'!G22</f>
        <v>Depurar y arreglar los expedientes de las veedurías de documentos que no hacen  parte  de  la  Tabla  de Retención  Documental,  como  también  de ganchos de cosedora y así garantizar el debido cumplimiento con lo establecido en el proceso.</v>
      </c>
      <c r="F23" s="51" t="str">
        <f>'08-FR-25 (Pág. 1)'!I22</f>
        <v>Realizar una jornada de depuración de expedientes de informes de prevención y control de la vigencia 2019</v>
      </c>
      <c r="G23" s="51" t="str">
        <f>'08-FR-25 (Pág. 1)'!J22</f>
        <v>Informe de resultado de la jornada de depuración (memorando o correo electrónico)</v>
      </c>
      <c r="H23" s="52">
        <f>'08-FR-25 (Pág. 1)'!N22</f>
        <v>43983</v>
      </c>
      <c r="I23" s="52">
        <f>'08-FR-25 (Pág. 1)'!O22</f>
        <v>44195</v>
      </c>
      <c r="J23" s="53"/>
      <c r="K23" s="53"/>
      <c r="L23" s="54" t="str">
        <f t="shared" si="0"/>
        <v/>
      </c>
      <c r="M23" s="55"/>
      <c r="N23" s="53"/>
      <c r="O23" s="53"/>
      <c r="P23" s="54" t="str">
        <f t="shared" si="1"/>
        <v/>
      </c>
      <c r="Q23" s="55" t="s">
        <v>168</v>
      </c>
      <c r="R23" s="53">
        <v>1</v>
      </c>
      <c r="S23" s="53">
        <v>1</v>
      </c>
      <c r="T23" s="54">
        <f t="shared" si="2"/>
        <v>1</v>
      </c>
      <c r="U23" s="97" t="s">
        <v>193</v>
      </c>
      <c r="V23" s="53"/>
      <c r="W23" s="53"/>
      <c r="X23" s="54" t="str">
        <f t="shared" si="3"/>
        <v/>
      </c>
      <c r="Y23" s="55"/>
      <c r="Z23" s="56"/>
    </row>
    <row r="24" spans="2:26" ht="106.5" customHeight="1" x14ac:dyDescent="0.2">
      <c r="B24" s="47">
        <f>'08-FR-25 (Pág. 1)'!B23</f>
        <v>12</v>
      </c>
      <c r="C24" s="48" t="str">
        <f>'08-FR-25 (Pág. 1)'!C23</f>
        <v>06- PREVENCIÓN Y CONTROL A LA FUNCIÓN PÚBLICA</v>
      </c>
      <c r="D24" s="49" t="str">
        <f>'08-FR-25 (Pág. 1)'!F23</f>
        <v>OPORTUNIDAD DE MEJORA</v>
      </c>
      <c r="E24" s="50" t="str">
        <f>'08-FR-25 (Pág. 1)'!G23</f>
        <v>Formalizar los criterios para determinar la viabilidad de la participación de un profesional en el proceso de Veeduría.</v>
      </c>
      <c r="F24" s="51" t="str">
        <f>'08-FR-25 (Pág. 1)'!I23</f>
        <v xml:space="preserve">Realizar los ajustes y adoptar el documento de declaración de imparcialidad y conflicto de intereses, para incluir los criterios mínimos que debe tener en cuenta el Personero (a) Delegado (a) al momento de acpetar o rechazar el posible conflicto. </v>
      </c>
      <c r="G24" s="51" t="str">
        <f>'08-FR-25 (Pág. 1)'!J23</f>
        <v>Declaración de imparcialidad de conflicto de intereses ajustada</v>
      </c>
      <c r="H24" s="52">
        <f>'08-FR-25 (Pág. 1)'!N23</f>
        <v>43983</v>
      </c>
      <c r="I24" s="52">
        <f>'08-FR-25 (Pág. 1)'!O23</f>
        <v>44042</v>
      </c>
      <c r="J24" s="53"/>
      <c r="K24" s="53"/>
      <c r="L24" s="54" t="str">
        <f t="shared" si="0"/>
        <v/>
      </c>
      <c r="M24" s="55"/>
      <c r="N24" s="53">
        <v>1</v>
      </c>
      <c r="O24" s="53">
        <v>1</v>
      </c>
      <c r="P24" s="54">
        <f t="shared" si="1"/>
        <v>1</v>
      </c>
      <c r="Q24" s="55" t="s">
        <v>170</v>
      </c>
      <c r="R24" s="53">
        <v>1</v>
      </c>
      <c r="S24" s="53">
        <v>1</v>
      </c>
      <c r="T24" s="54">
        <f t="shared" si="2"/>
        <v>1</v>
      </c>
      <c r="U24" s="55" t="s">
        <v>194</v>
      </c>
      <c r="V24" s="53"/>
      <c r="W24" s="53"/>
      <c r="X24" s="54" t="str">
        <f t="shared" si="3"/>
        <v/>
      </c>
      <c r="Y24" s="55"/>
      <c r="Z24" s="56"/>
    </row>
    <row r="25" spans="2:26" ht="104.25" customHeight="1" x14ac:dyDescent="0.2">
      <c r="B25" s="47">
        <f>'08-FR-25 (Pág. 1)'!B24</f>
        <v>13</v>
      </c>
      <c r="C25" s="48" t="str">
        <f>'08-FR-25 (Pág. 1)'!C24</f>
        <v>06- PREVENCIÓN Y CONTROL A LA FUNCIÓN PÚBLICA</v>
      </c>
      <c r="D25" s="49" t="str">
        <f>'08-FR-25 (Pág. 1)'!F24</f>
        <v>OPORTUNIDAD DE MEJORA</v>
      </c>
      <c r="E25" s="50" t="str">
        <f>'08-FR-25 (Pág. 1)'!G24</f>
        <v>Servicio no conforme, para que incluya aspectos relacionados con los expedientes</v>
      </c>
      <c r="F25" s="51" t="str">
        <f>'08-FR-25 (Pág. 1)'!I24</f>
        <v>Incluir como salida no conforme, los expedientes que no cumplan con los requisitos establecidos en el procedimiento.</v>
      </c>
      <c r="G25" s="51" t="str">
        <f>'08-FR-25 (Pág. 1)'!J24</f>
        <v>matriz de salidas no conformes</v>
      </c>
      <c r="H25" s="52">
        <f>'08-FR-25 (Pág. 1)'!N24</f>
        <v>43983</v>
      </c>
      <c r="I25" s="52">
        <f>'08-FR-25 (Pág. 1)'!O24</f>
        <v>44196</v>
      </c>
      <c r="J25" s="78"/>
      <c r="K25" s="78"/>
      <c r="L25" s="79" t="str">
        <f t="shared" si="0"/>
        <v/>
      </c>
      <c r="M25" s="55"/>
      <c r="N25" s="53"/>
      <c r="O25" s="53"/>
      <c r="P25" s="54" t="str">
        <f t="shared" si="1"/>
        <v/>
      </c>
      <c r="Q25" s="55" t="s">
        <v>168</v>
      </c>
      <c r="R25" s="53">
        <v>1</v>
      </c>
      <c r="S25" s="53">
        <v>1</v>
      </c>
      <c r="T25" s="54">
        <f t="shared" si="2"/>
        <v>1</v>
      </c>
      <c r="U25" s="55" t="s">
        <v>195</v>
      </c>
      <c r="V25" s="53"/>
      <c r="W25" s="53"/>
      <c r="X25" s="54" t="str">
        <f t="shared" si="3"/>
        <v/>
      </c>
      <c r="Y25" s="55"/>
      <c r="Z25" s="56"/>
    </row>
    <row r="26" spans="2:26" ht="110.25" customHeight="1" thickBot="1" x14ac:dyDescent="0.25">
      <c r="B26" s="47">
        <f>'08-FR-25 (Pág. 1)'!B25</f>
        <v>14</v>
      </c>
      <c r="C26" s="48" t="str">
        <f>'08-FR-25 (Pág. 1)'!C25</f>
        <v>06- PREVENCIÓN Y CONTROL A LA FUNCIÓN PÚBLICA</v>
      </c>
      <c r="D26" s="49" t="str">
        <f>'08-FR-25 (Pág. 1)'!F25</f>
        <v>OPORTUNIDAD DE MEJORA</v>
      </c>
      <c r="E26" s="50" t="str">
        <f>'08-FR-25 (Pág. 1)'!G25</f>
        <v>Determinar tiempos para las diferentes etapas de la elaboración del informe y la entrega final de la entidad, buscando que realmente proporcione información para la toma de decisiones por parte de las entidades.</v>
      </c>
      <c r="F26" s="51" t="str">
        <f>'08-FR-25 (Pág. 1)'!I25</f>
        <v>Ajustar el procedimiento 06-PT-01  analizando la pertinencia de incluir  el tiempo máximo para comunicar el informe de acción de prevención y control a la función pública a la entidad vigilada.</v>
      </c>
      <c r="G26" s="51" t="str">
        <f>'08-FR-25 (Pág. 1)'!J25</f>
        <v>Nueva versión del procedimiento PT-06-01</v>
      </c>
      <c r="H26" s="52">
        <f>'08-FR-25 (Pág. 1)'!N25</f>
        <v>43983</v>
      </c>
      <c r="I26" s="52">
        <f>'08-FR-25 (Pág. 1)'!O25</f>
        <v>44135</v>
      </c>
      <c r="J26" s="53"/>
      <c r="K26" s="53"/>
      <c r="L26" s="54" t="str">
        <f t="shared" si="0"/>
        <v/>
      </c>
      <c r="M26" s="55"/>
      <c r="N26" s="53"/>
      <c r="O26" s="53"/>
      <c r="P26" s="54" t="str">
        <f t="shared" si="1"/>
        <v/>
      </c>
      <c r="Q26" s="55" t="s">
        <v>168</v>
      </c>
      <c r="R26" s="53"/>
      <c r="S26" s="53"/>
      <c r="T26" s="54" t="str">
        <f t="shared" si="2"/>
        <v/>
      </c>
      <c r="U26" s="55" t="s">
        <v>168</v>
      </c>
      <c r="V26" s="53"/>
      <c r="W26" s="53"/>
      <c r="X26" s="54" t="str">
        <f t="shared" si="3"/>
        <v/>
      </c>
      <c r="Y26" s="55"/>
      <c r="Z26" s="56"/>
    </row>
    <row r="27" spans="2:26" ht="123" hidden="1" customHeight="1" x14ac:dyDescent="0.2">
      <c r="B27" s="47">
        <f>'08-FR-25 (Pág. 1)'!B26</f>
        <v>0</v>
      </c>
      <c r="C27" s="48">
        <f>'08-FR-25 (Pág. 1)'!C26</f>
        <v>0</v>
      </c>
      <c r="D27" s="49">
        <f>'08-FR-25 (Pág. 1)'!F26</f>
        <v>0</v>
      </c>
      <c r="E27" s="50">
        <f>'08-FR-25 (Pág. 1)'!G26</f>
        <v>0</v>
      </c>
      <c r="F27" s="51">
        <f>'08-FR-25 (Pág. 1)'!I26</f>
        <v>0</v>
      </c>
      <c r="G27" s="51">
        <f>'08-FR-25 (Pág. 1)'!J26</f>
        <v>0</v>
      </c>
      <c r="H27" s="52">
        <f>'08-FR-25 (Pág. 1)'!N26</f>
        <v>0</v>
      </c>
      <c r="I27" s="52">
        <f>'08-FR-25 (Pág. 1)'!O26</f>
        <v>0</v>
      </c>
      <c r="J27" s="53"/>
      <c r="K27" s="53"/>
      <c r="L27" s="54" t="str">
        <f t="shared" si="0"/>
        <v/>
      </c>
      <c r="M27" s="55"/>
      <c r="N27" s="53"/>
      <c r="O27" s="53"/>
      <c r="P27" s="54" t="str">
        <f t="shared" si="1"/>
        <v/>
      </c>
      <c r="Q27" s="55"/>
      <c r="R27" s="53"/>
      <c r="S27" s="53"/>
      <c r="T27" s="54" t="str">
        <f t="shared" si="2"/>
        <v/>
      </c>
      <c r="U27" s="55"/>
      <c r="V27" s="53"/>
      <c r="W27" s="53"/>
      <c r="X27" s="54" t="str">
        <f t="shared" si="3"/>
        <v/>
      </c>
      <c r="Y27" s="55"/>
      <c r="Z27" s="56"/>
    </row>
    <row r="28" spans="2:26" ht="143.25" hidden="1" customHeight="1" x14ac:dyDescent="0.2">
      <c r="B28" s="47">
        <f>'08-FR-25 (Pág. 1)'!B27</f>
        <v>0</v>
      </c>
      <c r="C28" s="48">
        <f>'08-FR-25 (Pág. 1)'!C27</f>
        <v>0</v>
      </c>
      <c r="D28" s="49">
        <f>'08-FR-25 (Pág. 1)'!F27</f>
        <v>0</v>
      </c>
      <c r="E28" s="50">
        <f>'08-FR-25 (Pág. 1)'!G27</f>
        <v>0</v>
      </c>
      <c r="F28" s="51">
        <f>'08-FR-25 (Pág. 1)'!I27</f>
        <v>0</v>
      </c>
      <c r="G28" s="51">
        <f>'08-FR-25 (Pág. 1)'!J27</f>
        <v>0</v>
      </c>
      <c r="H28" s="52">
        <f>'08-FR-25 (Pág. 1)'!N27</f>
        <v>0</v>
      </c>
      <c r="I28" s="52">
        <f>'08-FR-25 (Pág. 1)'!O27</f>
        <v>0</v>
      </c>
      <c r="J28" s="53"/>
      <c r="K28" s="53"/>
      <c r="L28" s="54" t="str">
        <f t="shared" si="0"/>
        <v/>
      </c>
      <c r="M28" s="71"/>
      <c r="N28" s="53"/>
      <c r="O28" s="53"/>
      <c r="P28" s="54" t="str">
        <f t="shared" si="1"/>
        <v/>
      </c>
      <c r="Q28" s="55"/>
      <c r="R28" s="53"/>
      <c r="S28" s="53"/>
      <c r="T28" s="54" t="str">
        <f t="shared" si="2"/>
        <v/>
      </c>
      <c r="U28" s="55"/>
      <c r="V28" s="53"/>
      <c r="W28" s="53"/>
      <c r="X28" s="54" t="str">
        <f t="shared" si="3"/>
        <v/>
      </c>
      <c r="Y28" s="55"/>
      <c r="Z28" s="56"/>
    </row>
    <row r="29" spans="2:26" ht="79.5" hidden="1" customHeight="1" x14ac:dyDescent="0.2">
      <c r="B29" s="80">
        <f>'08-FR-25 (Pág. 1)'!B28</f>
        <v>0</v>
      </c>
      <c r="C29" s="48"/>
      <c r="D29" s="49"/>
      <c r="E29" s="50"/>
      <c r="F29" s="51"/>
      <c r="G29" s="51"/>
      <c r="H29" s="52"/>
      <c r="I29" s="52"/>
      <c r="J29" s="53"/>
      <c r="K29" s="53"/>
      <c r="L29" s="54" t="str">
        <f t="shared" si="0"/>
        <v/>
      </c>
      <c r="M29" s="55"/>
      <c r="N29" s="53"/>
      <c r="O29" s="53"/>
      <c r="P29" s="54" t="str">
        <f t="shared" si="1"/>
        <v/>
      </c>
      <c r="Q29" s="55"/>
      <c r="R29" s="53"/>
      <c r="S29" s="53"/>
      <c r="T29" s="54" t="str">
        <f t="shared" si="2"/>
        <v/>
      </c>
      <c r="U29" s="55"/>
      <c r="V29" s="53"/>
      <c r="W29" s="53"/>
      <c r="X29" s="54" t="str">
        <f t="shared" si="3"/>
        <v/>
      </c>
      <c r="Y29" s="55"/>
      <c r="Z29" s="56"/>
    </row>
    <row r="30" spans="2:26" ht="39" hidden="1" customHeight="1" x14ac:dyDescent="0.2">
      <c r="B30" s="47">
        <f>'08-FR-25 (Pág. 1)'!B29</f>
        <v>0</v>
      </c>
      <c r="C30" s="48">
        <f>'08-FR-25 (Pág. 1)'!C29</f>
        <v>0</v>
      </c>
      <c r="D30" s="49" t="str">
        <f>'08-FR-25 (Pág. 1)'!F29</f>
        <v>Fecha Terminacion</v>
      </c>
      <c r="E30" s="50" t="str">
        <f>'08-FR-25 (Pág. 1)'!G29</f>
        <v>Responsable</v>
      </c>
      <c r="F30" s="51" t="str">
        <f>'08-FR-25 (Pág. 1)'!I29</f>
        <v>% de avance</v>
      </c>
      <c r="G30" s="51">
        <f>'08-FR-25 (Pág. 1)'!J29</f>
        <v>0</v>
      </c>
      <c r="H30" s="52">
        <f>'08-FR-25 (Pág. 1)'!N29</f>
        <v>0</v>
      </c>
      <c r="I30" s="52">
        <f>'08-FR-25 (Pág. 1)'!O29</f>
        <v>0</v>
      </c>
      <c r="J30" s="53"/>
      <c r="K30" s="53"/>
      <c r="L30" s="54" t="str">
        <f t="shared" si="0"/>
        <v/>
      </c>
      <c r="M30" s="55"/>
      <c r="N30" s="53"/>
      <c r="O30" s="53"/>
      <c r="P30" s="54" t="str">
        <f t="shared" si="1"/>
        <v/>
      </c>
      <c r="Q30" s="55"/>
      <c r="R30" s="53"/>
      <c r="S30" s="53"/>
      <c r="T30" s="54" t="str">
        <f t="shared" si="2"/>
        <v/>
      </c>
      <c r="U30" s="55"/>
      <c r="V30" s="53"/>
      <c r="W30" s="53"/>
      <c r="X30" s="54" t="str">
        <f t="shared" si="3"/>
        <v/>
      </c>
      <c r="Y30" s="55"/>
      <c r="Z30" s="56"/>
    </row>
    <row r="31" spans="2:26" ht="39" hidden="1" customHeight="1" x14ac:dyDescent="0.2">
      <c r="B31" s="47">
        <f>'08-FR-25 (Pág. 1)'!B30</f>
        <v>0</v>
      </c>
      <c r="C31" s="48" t="str">
        <f>'08-FR-25 (Pág. 1)'!C30</f>
        <v xml:space="preserve">Requerimiento “4.5. Evaluación de las actividades relacionadas con el retiro de personal” El procedimiento  de retiro de personal establecido en la entidad, no se realiza  en algunas ocasiones en lo relacionado con la entrega de la información y documentación fisíca y eléctronica  </v>
      </c>
      <c r="D31" s="49">
        <f>'08-FR-25 (Pág. 1)'!F30</f>
        <v>44175</v>
      </c>
      <c r="E31" s="50" t="str">
        <f>'08-FR-25 (Pág. 1)'!G30</f>
        <v xml:space="preserve">Responsables de procesos y dependecias
Jefe Oficna de Control Interno </v>
      </c>
      <c r="F31" s="51">
        <f>'08-FR-25 (Pág. 1)'!I30</f>
        <v>0</v>
      </c>
      <c r="G31" s="51">
        <f>'08-FR-25 (Pág. 1)'!J30</f>
        <v>0</v>
      </c>
      <c r="H31" s="52">
        <f>'08-FR-25 (Pág. 1)'!N30</f>
        <v>0</v>
      </c>
      <c r="I31" s="52">
        <f>'08-FR-25 (Pág. 1)'!O30</f>
        <v>0</v>
      </c>
      <c r="J31" s="53"/>
      <c r="K31" s="53"/>
      <c r="L31" s="54" t="str">
        <f t="shared" si="0"/>
        <v/>
      </c>
      <c r="M31" s="55"/>
      <c r="N31" s="53"/>
      <c r="O31" s="53"/>
      <c r="P31" s="54" t="str">
        <f t="shared" si="1"/>
        <v/>
      </c>
      <c r="Q31" s="55"/>
      <c r="R31" s="53"/>
      <c r="S31" s="53"/>
      <c r="T31" s="54" t="str">
        <f t="shared" si="2"/>
        <v/>
      </c>
      <c r="U31" s="55"/>
      <c r="V31" s="53"/>
      <c r="W31" s="53"/>
      <c r="X31" s="54" t="str">
        <f t="shared" si="3"/>
        <v/>
      </c>
      <c r="Y31" s="55"/>
      <c r="Z31" s="56"/>
    </row>
    <row r="32" spans="2:26" ht="39" hidden="1" customHeight="1" x14ac:dyDescent="0.2">
      <c r="B32" s="47">
        <f>'08-FR-25 (Pág. 1)'!B31</f>
        <v>0</v>
      </c>
      <c r="C32" s="48">
        <f>'08-FR-25 (Pág. 1)'!C31</f>
        <v>0</v>
      </c>
      <c r="D32" s="49">
        <f>'08-FR-25 (Pág. 1)'!F31</f>
        <v>0</v>
      </c>
      <c r="E32" s="50">
        <f>'08-FR-25 (Pág. 1)'!G31</f>
        <v>0</v>
      </c>
      <c r="F32" s="51">
        <f>'08-FR-25 (Pág. 1)'!I31</f>
        <v>0</v>
      </c>
      <c r="G32" s="51">
        <f>'08-FR-25 (Pág. 1)'!J31</f>
        <v>0</v>
      </c>
      <c r="H32" s="52">
        <f>'08-FR-25 (Pág. 1)'!N31</f>
        <v>0</v>
      </c>
      <c r="I32" s="52">
        <f>'08-FR-25 (Pág. 1)'!O31</f>
        <v>0</v>
      </c>
      <c r="J32" s="53"/>
      <c r="K32" s="53"/>
      <c r="L32" s="54" t="str">
        <f t="shared" si="0"/>
        <v/>
      </c>
      <c r="M32" s="55"/>
      <c r="N32" s="53"/>
      <c r="O32" s="53"/>
      <c r="P32" s="54" t="str">
        <f t="shared" si="1"/>
        <v/>
      </c>
      <c r="Q32" s="55"/>
      <c r="R32" s="53"/>
      <c r="S32" s="53"/>
      <c r="T32" s="54" t="str">
        <f t="shared" si="2"/>
        <v/>
      </c>
      <c r="U32" s="55"/>
      <c r="V32" s="53"/>
      <c r="W32" s="53"/>
      <c r="X32" s="54" t="str">
        <f t="shared" si="3"/>
        <v/>
      </c>
      <c r="Y32" s="55"/>
      <c r="Z32" s="56"/>
    </row>
    <row r="33" spans="2:26" ht="39" hidden="1" customHeight="1" x14ac:dyDescent="0.2">
      <c r="B33" s="47">
        <f>'08-FR-25 (Pág. 1)'!B32</f>
        <v>0</v>
      </c>
      <c r="C33" s="48">
        <f>'08-FR-25 (Pág. 1)'!C32</f>
        <v>0</v>
      </c>
      <c r="D33" s="49">
        <f>'08-FR-25 (Pág. 1)'!F32</f>
        <v>0</v>
      </c>
      <c r="E33" s="50">
        <f>'08-FR-25 (Pág. 1)'!G32</f>
        <v>0</v>
      </c>
      <c r="F33" s="51">
        <f>'08-FR-25 (Pág. 1)'!I32</f>
        <v>0</v>
      </c>
      <c r="G33" s="51">
        <f>'08-FR-25 (Pág. 1)'!J32</f>
        <v>0</v>
      </c>
      <c r="H33" s="52">
        <f>'08-FR-25 (Pág. 1)'!N32</f>
        <v>0</v>
      </c>
      <c r="I33" s="52">
        <f>'08-FR-25 (Pág. 1)'!O32</f>
        <v>0</v>
      </c>
      <c r="J33" s="53"/>
      <c r="K33" s="53"/>
      <c r="L33" s="54" t="str">
        <f t="shared" si="0"/>
        <v/>
      </c>
      <c r="M33" s="55"/>
      <c r="N33" s="53"/>
      <c r="O33" s="53"/>
      <c r="P33" s="54" t="str">
        <f t="shared" si="1"/>
        <v/>
      </c>
      <c r="Q33" s="55"/>
      <c r="R33" s="53"/>
      <c r="S33" s="53"/>
      <c r="T33" s="54" t="str">
        <f t="shared" si="2"/>
        <v/>
      </c>
      <c r="U33" s="55"/>
      <c r="V33" s="53"/>
      <c r="W33" s="53"/>
      <c r="X33" s="54" t="str">
        <f t="shared" si="3"/>
        <v/>
      </c>
      <c r="Y33" s="55"/>
      <c r="Z33" s="56"/>
    </row>
    <row r="34" spans="2:26" ht="39" hidden="1" customHeight="1" x14ac:dyDescent="0.2">
      <c r="B34" s="47">
        <f>'08-FR-25 (Pág. 1)'!B33</f>
        <v>0</v>
      </c>
      <c r="C34" s="48">
        <f>'08-FR-25 (Pág. 1)'!C33</f>
        <v>0</v>
      </c>
      <c r="D34" s="49">
        <f>'08-FR-25 (Pág. 1)'!F33</f>
        <v>0</v>
      </c>
      <c r="E34" s="50">
        <f>'08-FR-25 (Pág. 1)'!G33</f>
        <v>0</v>
      </c>
      <c r="F34" s="51">
        <f>'08-FR-25 (Pág. 1)'!I33</f>
        <v>0</v>
      </c>
      <c r="G34" s="51">
        <f>'08-FR-25 (Pág. 1)'!J33</f>
        <v>0</v>
      </c>
      <c r="H34" s="52">
        <f>'08-FR-25 (Pág. 1)'!N33</f>
        <v>0</v>
      </c>
      <c r="I34" s="52">
        <f>'08-FR-25 (Pág. 1)'!O33</f>
        <v>0</v>
      </c>
      <c r="J34" s="53"/>
      <c r="K34" s="53"/>
      <c r="L34" s="54" t="str">
        <f t="shared" si="0"/>
        <v/>
      </c>
      <c r="M34" s="55"/>
      <c r="N34" s="53"/>
      <c r="O34" s="53"/>
      <c r="P34" s="54" t="str">
        <f t="shared" si="1"/>
        <v/>
      </c>
      <c r="Q34" s="55"/>
      <c r="R34" s="53"/>
      <c r="S34" s="53"/>
      <c r="T34" s="54" t="str">
        <f t="shared" si="2"/>
        <v/>
      </c>
      <c r="U34" s="55"/>
      <c r="V34" s="53"/>
      <c r="W34" s="53"/>
      <c r="X34" s="54" t="str">
        <f t="shared" si="3"/>
        <v/>
      </c>
      <c r="Y34" s="55"/>
      <c r="Z34" s="56"/>
    </row>
    <row r="35" spans="2:26" ht="39" hidden="1" customHeight="1" x14ac:dyDescent="0.2">
      <c r="B35" s="47">
        <f>'08-FR-25 (Pág. 1)'!B34</f>
        <v>0</v>
      </c>
      <c r="C35" s="48">
        <f>'08-FR-25 (Pág. 1)'!C34</f>
        <v>0</v>
      </c>
      <c r="D35" s="49">
        <f>'08-FR-25 (Pág. 1)'!F34</f>
        <v>0</v>
      </c>
      <c r="E35" s="50">
        <f>'08-FR-25 (Pág. 1)'!G34</f>
        <v>0</v>
      </c>
      <c r="F35" s="51">
        <f>'08-FR-25 (Pág. 1)'!I34</f>
        <v>0</v>
      </c>
      <c r="G35" s="51">
        <f>'08-FR-25 (Pág. 1)'!J34</f>
        <v>0</v>
      </c>
      <c r="H35" s="52">
        <f>'08-FR-25 (Pág. 1)'!N34</f>
        <v>0</v>
      </c>
      <c r="I35" s="52">
        <f>'08-FR-25 (Pág. 1)'!O34</f>
        <v>0</v>
      </c>
      <c r="J35" s="53"/>
      <c r="K35" s="53"/>
      <c r="L35" s="54" t="str">
        <f t="shared" si="0"/>
        <v/>
      </c>
      <c r="M35" s="55"/>
      <c r="N35" s="53"/>
      <c r="O35" s="53"/>
      <c r="P35" s="54" t="str">
        <f t="shared" si="1"/>
        <v/>
      </c>
      <c r="Q35" s="55"/>
      <c r="R35" s="53"/>
      <c r="S35" s="53"/>
      <c r="T35" s="54" t="str">
        <f t="shared" si="2"/>
        <v/>
      </c>
      <c r="U35" s="55"/>
      <c r="V35" s="53"/>
      <c r="W35" s="53"/>
      <c r="X35" s="54" t="str">
        <f t="shared" si="3"/>
        <v/>
      </c>
      <c r="Y35" s="55"/>
      <c r="Z35" s="56"/>
    </row>
    <row r="36" spans="2:26" ht="39" hidden="1" customHeight="1" x14ac:dyDescent="0.2">
      <c r="B36" s="47">
        <f>'08-FR-25 (Pág. 1)'!B35</f>
        <v>0</v>
      </c>
      <c r="C36" s="48">
        <f>'08-FR-25 (Pág. 1)'!C35</f>
        <v>0</v>
      </c>
      <c r="D36" s="49">
        <f>'08-FR-25 (Pág. 1)'!F35</f>
        <v>0</v>
      </c>
      <c r="E36" s="50">
        <f>'08-FR-25 (Pág. 1)'!G35</f>
        <v>0</v>
      </c>
      <c r="F36" s="51">
        <f>'08-FR-25 (Pág. 1)'!I35</f>
        <v>0</v>
      </c>
      <c r="G36" s="51">
        <f>'08-FR-25 (Pág. 1)'!J35</f>
        <v>0</v>
      </c>
      <c r="H36" s="52">
        <f>'08-FR-25 (Pág. 1)'!N35</f>
        <v>0</v>
      </c>
      <c r="I36" s="52">
        <f>'08-FR-25 (Pág. 1)'!O35</f>
        <v>0</v>
      </c>
      <c r="J36" s="53"/>
      <c r="K36" s="53"/>
      <c r="L36" s="54" t="str">
        <f t="shared" si="0"/>
        <v/>
      </c>
      <c r="M36" s="55"/>
      <c r="N36" s="53"/>
      <c r="O36" s="53"/>
      <c r="P36" s="54" t="str">
        <f t="shared" si="1"/>
        <v/>
      </c>
      <c r="Q36" s="55"/>
      <c r="R36" s="53"/>
      <c r="S36" s="53"/>
      <c r="T36" s="54" t="str">
        <f t="shared" si="2"/>
        <v/>
      </c>
      <c r="U36" s="55"/>
      <c r="V36" s="53"/>
      <c r="W36" s="53"/>
      <c r="X36" s="54" t="str">
        <f t="shared" si="3"/>
        <v/>
      </c>
      <c r="Y36" s="55"/>
      <c r="Z36" s="56"/>
    </row>
    <row r="37" spans="2:26" ht="39" hidden="1" customHeight="1" x14ac:dyDescent="0.2">
      <c r="B37" s="47">
        <f>'08-FR-25 (Pág. 1)'!B36</f>
        <v>0</v>
      </c>
      <c r="C37" s="48">
        <f>'08-FR-25 (Pág. 1)'!C36</f>
        <v>0</v>
      </c>
      <c r="D37" s="49">
        <f>'08-FR-25 (Pág. 1)'!F36</f>
        <v>0</v>
      </c>
      <c r="E37" s="50">
        <f>'08-FR-25 (Pág. 1)'!G36</f>
        <v>0</v>
      </c>
      <c r="F37" s="51">
        <f>'08-FR-25 (Pág. 1)'!I36</f>
        <v>0</v>
      </c>
      <c r="G37" s="51">
        <f>'08-FR-25 (Pág. 1)'!J36</f>
        <v>0</v>
      </c>
      <c r="H37" s="52">
        <f>'08-FR-25 (Pág. 1)'!N36</f>
        <v>0</v>
      </c>
      <c r="I37" s="52">
        <f>'08-FR-25 (Pág. 1)'!O36</f>
        <v>0</v>
      </c>
      <c r="J37" s="53"/>
      <c r="K37" s="53"/>
      <c r="L37" s="54" t="str">
        <f t="shared" si="0"/>
        <v/>
      </c>
      <c r="M37" s="55"/>
      <c r="N37" s="53"/>
      <c r="O37" s="53"/>
      <c r="P37" s="54" t="str">
        <f t="shared" si="1"/>
        <v/>
      </c>
      <c r="Q37" s="55"/>
      <c r="R37" s="53"/>
      <c r="S37" s="53"/>
      <c r="T37" s="54" t="str">
        <f t="shared" si="2"/>
        <v/>
      </c>
      <c r="U37" s="55"/>
      <c r="V37" s="53"/>
      <c r="W37" s="53"/>
      <c r="X37" s="54" t="str">
        <f t="shared" si="3"/>
        <v/>
      </c>
      <c r="Y37" s="55"/>
      <c r="Z37" s="56"/>
    </row>
    <row r="38" spans="2:26" ht="39" hidden="1" customHeight="1" x14ac:dyDescent="0.2">
      <c r="B38" s="47">
        <f>'08-FR-25 (Pág. 1)'!B37</f>
        <v>0</v>
      </c>
      <c r="C38" s="48">
        <f>'08-FR-25 (Pág. 1)'!C37</f>
        <v>0</v>
      </c>
      <c r="D38" s="49">
        <f>'08-FR-25 (Pág. 1)'!F37</f>
        <v>0</v>
      </c>
      <c r="E38" s="50">
        <f>'08-FR-25 (Pág. 1)'!G37</f>
        <v>0</v>
      </c>
      <c r="F38" s="51">
        <f>'08-FR-25 (Pág. 1)'!I37</f>
        <v>0</v>
      </c>
      <c r="G38" s="51">
        <f>'08-FR-25 (Pág. 1)'!J37</f>
        <v>0</v>
      </c>
      <c r="H38" s="52">
        <f>'08-FR-25 (Pág. 1)'!N37</f>
        <v>0</v>
      </c>
      <c r="I38" s="52">
        <f>'08-FR-25 (Pág. 1)'!O37</f>
        <v>0</v>
      </c>
      <c r="J38" s="53"/>
      <c r="K38" s="53"/>
      <c r="L38" s="54" t="str">
        <f t="shared" si="0"/>
        <v/>
      </c>
      <c r="M38" s="55"/>
      <c r="N38" s="53"/>
      <c r="O38" s="53"/>
      <c r="P38" s="54" t="str">
        <f t="shared" si="1"/>
        <v/>
      </c>
      <c r="Q38" s="55"/>
      <c r="R38" s="53"/>
      <c r="S38" s="53"/>
      <c r="T38" s="54" t="str">
        <f t="shared" si="2"/>
        <v/>
      </c>
      <c r="U38" s="55"/>
      <c r="V38" s="53"/>
      <c r="W38" s="53"/>
      <c r="X38" s="54" t="str">
        <f t="shared" si="3"/>
        <v/>
      </c>
      <c r="Y38" s="55"/>
      <c r="Z38" s="56"/>
    </row>
    <row r="39" spans="2:26" ht="39" hidden="1" customHeight="1" x14ac:dyDescent="0.2">
      <c r="B39" s="47">
        <f>'08-FR-25 (Pág. 1)'!B38</f>
        <v>0</v>
      </c>
      <c r="C39" s="48">
        <f>'08-FR-25 (Pág. 1)'!C38</f>
        <v>0</v>
      </c>
      <c r="D39" s="49">
        <f>'08-FR-25 (Pág. 1)'!F38</f>
        <v>0</v>
      </c>
      <c r="E39" s="50">
        <f>'08-FR-25 (Pág. 1)'!G38</f>
        <v>0</v>
      </c>
      <c r="F39" s="51">
        <f>'08-FR-25 (Pág. 1)'!I38</f>
        <v>0</v>
      </c>
      <c r="G39" s="51">
        <f>'08-FR-25 (Pág. 1)'!J38</f>
        <v>0</v>
      </c>
      <c r="H39" s="52">
        <f>'08-FR-25 (Pág. 1)'!N38</f>
        <v>0</v>
      </c>
      <c r="I39" s="52">
        <f>'08-FR-25 (Pág. 1)'!O38</f>
        <v>0</v>
      </c>
      <c r="J39" s="53"/>
      <c r="K39" s="53"/>
      <c r="L39" s="54" t="str">
        <f t="shared" si="0"/>
        <v/>
      </c>
      <c r="M39" s="55"/>
      <c r="N39" s="53"/>
      <c r="O39" s="53"/>
      <c r="P39" s="54" t="str">
        <f t="shared" si="1"/>
        <v/>
      </c>
      <c r="Q39" s="55"/>
      <c r="R39" s="53"/>
      <c r="S39" s="53"/>
      <c r="T39" s="54" t="str">
        <f t="shared" si="2"/>
        <v/>
      </c>
      <c r="U39" s="55"/>
      <c r="V39" s="53"/>
      <c r="W39" s="53"/>
      <c r="X39" s="54" t="str">
        <f t="shared" si="3"/>
        <v/>
      </c>
      <c r="Y39" s="55"/>
      <c r="Z39" s="56"/>
    </row>
    <row r="40" spans="2:26" ht="39" hidden="1" customHeight="1" x14ac:dyDescent="0.2">
      <c r="B40" s="47">
        <f>'08-FR-25 (Pág. 1)'!B39</f>
        <v>0</v>
      </c>
      <c r="C40" s="48">
        <f>'08-FR-25 (Pág. 1)'!C39</f>
        <v>0</v>
      </c>
      <c r="D40" s="49">
        <f>'08-FR-25 (Pág. 1)'!F39</f>
        <v>0</v>
      </c>
      <c r="E40" s="50">
        <f>'08-FR-25 (Pág. 1)'!G39</f>
        <v>0</v>
      </c>
      <c r="F40" s="51">
        <f>'08-FR-25 (Pág. 1)'!I39</f>
        <v>0</v>
      </c>
      <c r="G40" s="51">
        <f>'08-FR-25 (Pág. 1)'!J39</f>
        <v>0</v>
      </c>
      <c r="H40" s="52">
        <f>'08-FR-25 (Pág. 1)'!N39</f>
        <v>0</v>
      </c>
      <c r="I40" s="52">
        <f>'08-FR-25 (Pág. 1)'!O39</f>
        <v>0</v>
      </c>
      <c r="J40" s="53"/>
      <c r="K40" s="53"/>
      <c r="L40" s="54" t="str">
        <f t="shared" si="0"/>
        <v/>
      </c>
      <c r="M40" s="55"/>
      <c r="N40" s="53"/>
      <c r="O40" s="53"/>
      <c r="P40" s="54" t="str">
        <f t="shared" si="1"/>
        <v/>
      </c>
      <c r="Q40" s="55"/>
      <c r="R40" s="53"/>
      <c r="S40" s="53"/>
      <c r="T40" s="54" t="str">
        <f t="shared" si="2"/>
        <v/>
      </c>
      <c r="U40" s="55"/>
      <c r="V40" s="53"/>
      <c r="W40" s="53"/>
      <c r="X40" s="54" t="str">
        <f t="shared" si="3"/>
        <v/>
      </c>
      <c r="Y40" s="55"/>
      <c r="Z40" s="56"/>
    </row>
    <row r="41" spans="2:26" ht="39" hidden="1" customHeight="1" x14ac:dyDescent="0.2">
      <c r="B41" s="47">
        <f>'08-FR-25 (Pág. 1)'!B40</f>
        <v>0</v>
      </c>
      <c r="C41" s="48">
        <f>'08-FR-25 (Pág. 1)'!C40</f>
        <v>0</v>
      </c>
      <c r="D41" s="49">
        <f>'08-FR-25 (Pág. 1)'!F40</f>
        <v>0</v>
      </c>
      <c r="E41" s="50">
        <f>'08-FR-25 (Pág. 1)'!G40</f>
        <v>0</v>
      </c>
      <c r="F41" s="51">
        <f>'08-FR-25 (Pág. 1)'!I40</f>
        <v>0</v>
      </c>
      <c r="G41" s="51">
        <f>'08-FR-25 (Pág. 1)'!J40</f>
        <v>0</v>
      </c>
      <c r="H41" s="52">
        <f>'08-FR-25 (Pág. 1)'!N40</f>
        <v>0</v>
      </c>
      <c r="I41" s="52">
        <f>'08-FR-25 (Pág. 1)'!O40</f>
        <v>0</v>
      </c>
      <c r="J41" s="53"/>
      <c r="K41" s="53"/>
      <c r="L41" s="54" t="str">
        <f t="shared" si="0"/>
        <v/>
      </c>
      <c r="M41" s="55"/>
      <c r="N41" s="53"/>
      <c r="O41" s="53"/>
      <c r="P41" s="54" t="str">
        <f t="shared" si="1"/>
        <v/>
      </c>
      <c r="Q41" s="55"/>
      <c r="R41" s="53"/>
      <c r="S41" s="53"/>
      <c r="T41" s="54" t="str">
        <f t="shared" si="2"/>
        <v/>
      </c>
      <c r="U41" s="55"/>
      <c r="V41" s="53"/>
      <c r="W41" s="53"/>
      <c r="X41" s="54" t="str">
        <f t="shared" si="3"/>
        <v/>
      </c>
      <c r="Y41" s="55"/>
      <c r="Z41" s="56"/>
    </row>
    <row r="42" spans="2:26" ht="13.5" hidden="1" thickBot="1" x14ac:dyDescent="0.25">
      <c r="B42" s="65">
        <f>'08-FR-25 (Pág. 1)'!B41</f>
        <v>0</v>
      </c>
      <c r="C42" s="66">
        <f>'08-FR-25 (Pág. 1)'!C41</f>
        <v>0</v>
      </c>
      <c r="D42" s="67">
        <f>'08-FR-25 (Pág. 1)'!F41</f>
        <v>0</v>
      </c>
      <c r="E42" s="68">
        <f>'08-FR-25 (Pág. 1)'!G41</f>
        <v>0</v>
      </c>
      <c r="F42" s="17">
        <f>'08-FR-25 (Pág. 1)'!I41</f>
        <v>0</v>
      </c>
      <c r="G42" s="17">
        <f>'08-FR-25 (Pág. 1)'!J41</f>
        <v>0</v>
      </c>
      <c r="H42" s="39">
        <f>'08-FR-25 (Pág. 1)'!N41</f>
        <v>0</v>
      </c>
      <c r="I42" s="39">
        <f>'08-FR-25 (Pág. 1)'!O41</f>
        <v>0</v>
      </c>
      <c r="J42" s="40"/>
      <c r="K42" s="40"/>
      <c r="L42" s="43" t="str">
        <f t="shared" si="0"/>
        <v/>
      </c>
      <c r="M42" s="14"/>
      <c r="N42" s="40"/>
      <c r="O42" s="40"/>
      <c r="P42" s="43" t="str">
        <f t="shared" si="1"/>
        <v/>
      </c>
      <c r="Q42" s="14"/>
      <c r="R42" s="40"/>
      <c r="S42" s="40"/>
      <c r="T42" s="43" t="str">
        <f t="shared" si="2"/>
        <v/>
      </c>
      <c r="U42" s="14"/>
      <c r="V42" s="40"/>
      <c r="W42" s="40"/>
      <c r="X42" s="43" t="str">
        <f t="shared" si="3"/>
        <v/>
      </c>
      <c r="Y42" s="14"/>
      <c r="Z42" s="30"/>
    </row>
    <row r="43" spans="2:26" ht="39" customHeight="1" x14ac:dyDescent="0.2">
      <c r="B43" s="266" t="s">
        <v>130</v>
      </c>
      <c r="C43" s="266"/>
      <c r="D43" s="266"/>
      <c r="E43" s="266"/>
      <c r="F43" s="266"/>
      <c r="G43" s="266"/>
      <c r="H43" s="266"/>
      <c r="I43" s="266"/>
      <c r="J43" s="266"/>
      <c r="K43" s="266"/>
      <c r="L43" s="266"/>
      <c r="M43" s="266"/>
      <c r="N43" s="266"/>
      <c r="O43" s="266"/>
      <c r="P43" s="266"/>
      <c r="Q43" s="266"/>
      <c r="R43" s="266"/>
      <c r="S43" s="266"/>
      <c r="T43" s="266"/>
      <c r="U43" s="266"/>
      <c r="V43" s="266"/>
      <c r="W43" s="266"/>
      <c r="X43" s="266"/>
      <c r="Y43" s="266"/>
      <c r="Z43" s="266"/>
    </row>
    <row r="44" spans="2:26" x14ac:dyDescent="0.2">
      <c r="B44" s="3"/>
      <c r="C44" s="3"/>
      <c r="D44" s="3"/>
      <c r="E44" s="3"/>
      <c r="F44" s="3"/>
      <c r="G44" s="3"/>
      <c r="H44" s="3"/>
      <c r="I44" s="3"/>
      <c r="J44" s="23"/>
      <c r="K44" s="23"/>
      <c r="L44" s="27"/>
      <c r="M44" s="3"/>
      <c r="N44" s="23"/>
      <c r="O44" s="23"/>
      <c r="P44" s="27"/>
      <c r="Q44" s="3"/>
      <c r="R44" s="23"/>
      <c r="S44" s="23"/>
      <c r="T44" s="27"/>
      <c r="U44" s="3"/>
      <c r="V44" s="23"/>
      <c r="W44" s="23"/>
      <c r="X44" s="27"/>
      <c r="Y44" s="3"/>
      <c r="Z44" s="3"/>
    </row>
    <row r="45" spans="2:26" x14ac:dyDescent="0.2">
      <c r="B45" s="3"/>
      <c r="C45" s="3"/>
      <c r="D45" s="3"/>
      <c r="E45" s="3"/>
      <c r="F45" s="3"/>
      <c r="G45" s="3"/>
      <c r="H45" s="3"/>
      <c r="I45" s="3"/>
      <c r="J45" s="23"/>
      <c r="K45" s="23"/>
      <c r="L45" s="27"/>
      <c r="M45" s="3"/>
      <c r="N45" s="23"/>
      <c r="O45" s="23"/>
      <c r="P45" s="27"/>
      <c r="Q45" s="3"/>
      <c r="R45" s="23"/>
      <c r="S45" s="23"/>
      <c r="T45" s="27"/>
      <c r="U45" s="3"/>
      <c r="V45" s="23"/>
      <c r="W45" s="23"/>
      <c r="X45" s="27"/>
      <c r="Y45" s="3"/>
      <c r="Z45" s="3"/>
    </row>
    <row r="46" spans="2:26" x14ac:dyDescent="0.2">
      <c r="B46" s="3"/>
      <c r="C46" s="3"/>
      <c r="D46" s="3"/>
      <c r="E46" s="3"/>
      <c r="F46" s="3"/>
      <c r="G46" s="3"/>
      <c r="H46" s="3"/>
      <c r="I46" s="3"/>
      <c r="J46" s="23"/>
      <c r="K46" s="23"/>
      <c r="L46" s="27"/>
      <c r="M46" s="3"/>
      <c r="N46" s="23"/>
      <c r="O46" s="23"/>
      <c r="P46" s="27"/>
      <c r="Q46" s="3"/>
      <c r="R46" s="23"/>
      <c r="S46" s="23"/>
      <c r="T46" s="27"/>
      <c r="U46" s="3"/>
      <c r="V46" s="23"/>
      <c r="W46" s="23"/>
      <c r="X46" s="27"/>
      <c r="Y46" s="3"/>
      <c r="Z46" s="3"/>
    </row>
    <row r="47" spans="2:26" x14ac:dyDescent="0.2">
      <c r="B47" s="3"/>
      <c r="C47" s="3"/>
      <c r="D47" s="3"/>
      <c r="E47" s="3"/>
      <c r="F47" s="3"/>
      <c r="G47" s="3"/>
      <c r="H47" s="3"/>
      <c r="I47" s="3"/>
      <c r="J47" s="23"/>
      <c r="K47" s="23"/>
      <c r="L47" s="27"/>
      <c r="M47" s="3"/>
      <c r="N47" s="23"/>
      <c r="O47" s="23"/>
      <c r="P47" s="27"/>
      <c r="Q47" s="3"/>
      <c r="R47" s="23"/>
      <c r="S47" s="23"/>
      <c r="T47" s="27"/>
      <c r="U47" s="3"/>
      <c r="V47" s="23"/>
      <c r="W47" s="23"/>
      <c r="X47" s="27"/>
      <c r="Y47" s="3"/>
      <c r="Z47" s="3"/>
    </row>
    <row r="48" spans="2:26" x14ac:dyDescent="0.2">
      <c r="B48" s="3"/>
      <c r="C48" s="3"/>
      <c r="D48" s="3"/>
      <c r="E48" s="3"/>
      <c r="F48" s="3"/>
      <c r="G48" s="3"/>
      <c r="H48" s="3"/>
      <c r="I48" s="3"/>
      <c r="J48" s="23"/>
      <c r="K48" s="23"/>
      <c r="L48" s="27"/>
      <c r="M48" s="3"/>
      <c r="N48" s="23"/>
      <c r="O48" s="23"/>
      <c r="P48" s="27"/>
      <c r="Q48" s="3"/>
      <c r="R48" s="23"/>
      <c r="S48" s="23"/>
      <c r="T48" s="27"/>
      <c r="U48" s="3"/>
      <c r="V48" s="23"/>
      <c r="W48" s="23"/>
      <c r="X48" s="27"/>
      <c r="Y48" s="3"/>
      <c r="Z48" s="3"/>
    </row>
    <row r="49" spans="2:28" x14ac:dyDescent="0.2">
      <c r="B49" s="3"/>
      <c r="C49" s="3"/>
      <c r="D49" s="3"/>
      <c r="E49" s="3"/>
      <c r="F49" s="3"/>
      <c r="G49" s="3"/>
      <c r="H49" s="3"/>
      <c r="I49" s="3"/>
      <c r="J49" s="23"/>
      <c r="K49" s="23"/>
      <c r="L49" s="27"/>
      <c r="M49" s="3"/>
      <c r="N49" s="23"/>
      <c r="O49" s="23"/>
      <c r="P49" s="27"/>
      <c r="Q49" s="3"/>
      <c r="R49" s="23"/>
      <c r="S49" s="23"/>
      <c r="T49" s="27"/>
      <c r="U49" s="3"/>
      <c r="V49" s="23"/>
      <c r="W49" s="23"/>
      <c r="X49" s="27"/>
      <c r="Y49" s="3"/>
      <c r="Z49" s="3"/>
    </row>
    <row r="50" spans="2:28" s="4" customFormat="1" ht="69.75" customHeight="1" x14ac:dyDescent="0.2">
      <c r="J50" s="24"/>
      <c r="K50" s="24"/>
      <c r="L50" s="28"/>
      <c r="N50" s="24"/>
      <c r="O50" s="24"/>
      <c r="P50" s="28"/>
      <c r="R50" s="24"/>
      <c r="S50" s="24"/>
      <c r="T50" s="28"/>
      <c r="V50" s="24"/>
      <c r="W50" s="24"/>
      <c r="X50" s="28"/>
    </row>
    <row r="51" spans="2:28" s="2" customFormat="1" ht="42" customHeight="1" x14ac:dyDescent="0.2">
      <c r="J51" s="25"/>
      <c r="K51" s="25"/>
      <c r="L51" s="29"/>
      <c r="N51" s="25"/>
      <c r="O51" s="25"/>
      <c r="P51" s="29"/>
      <c r="R51" s="25"/>
      <c r="S51" s="25"/>
      <c r="T51" s="29"/>
      <c r="V51" s="25"/>
      <c r="W51" s="25"/>
      <c r="X51" s="29"/>
    </row>
    <row r="52" spans="2:28" s="2" customFormat="1" ht="28.5" customHeight="1" x14ac:dyDescent="0.2">
      <c r="J52" s="25"/>
      <c r="K52" s="25"/>
      <c r="L52" s="29"/>
      <c r="N52" s="25"/>
      <c r="O52" s="25"/>
      <c r="P52" s="29"/>
      <c r="R52" s="25"/>
      <c r="S52" s="25"/>
      <c r="T52" s="29"/>
      <c r="V52" s="25"/>
      <c r="W52" s="25"/>
      <c r="X52" s="29"/>
    </row>
    <row r="53" spans="2:28" s="2" customFormat="1" ht="38.25" customHeight="1" x14ac:dyDescent="0.2">
      <c r="J53" s="25"/>
      <c r="K53" s="25"/>
      <c r="L53" s="29"/>
      <c r="N53" s="25"/>
      <c r="O53" s="25"/>
      <c r="P53" s="29"/>
      <c r="R53" s="25"/>
      <c r="S53" s="25"/>
      <c r="T53" s="29"/>
      <c r="V53" s="25"/>
      <c r="W53" s="25"/>
      <c r="X53" s="29"/>
    </row>
    <row r="54" spans="2:28" s="2" customFormat="1" ht="53.25" customHeight="1" x14ac:dyDescent="0.2">
      <c r="J54" s="25"/>
      <c r="K54" s="25"/>
      <c r="L54" s="29"/>
      <c r="N54" s="25"/>
      <c r="O54" s="25"/>
      <c r="P54" s="29"/>
      <c r="R54" s="25"/>
      <c r="S54" s="25"/>
      <c r="T54" s="29"/>
      <c r="V54" s="25"/>
      <c r="W54" s="25"/>
      <c r="X54" s="29"/>
    </row>
    <row r="55" spans="2:28" s="2" customFormat="1" ht="30.75" customHeight="1" x14ac:dyDescent="0.2">
      <c r="J55" s="25"/>
      <c r="K55" s="25"/>
      <c r="L55" s="29"/>
      <c r="N55" s="25"/>
      <c r="O55" s="25"/>
      <c r="P55" s="29"/>
      <c r="R55" s="25"/>
      <c r="S55" s="25"/>
      <c r="T55" s="29"/>
      <c r="V55" s="25"/>
      <c r="W55" s="25"/>
      <c r="X55" s="29"/>
    </row>
    <row r="56" spans="2:28" s="2" customFormat="1" ht="36" customHeight="1" x14ac:dyDescent="0.2">
      <c r="J56" s="25"/>
      <c r="K56" s="25"/>
      <c r="L56" s="29"/>
      <c r="N56" s="25"/>
      <c r="O56" s="25"/>
      <c r="P56" s="29"/>
      <c r="R56" s="25"/>
      <c r="S56" s="25"/>
      <c r="T56" s="29"/>
      <c r="V56" s="25"/>
      <c r="W56" s="25"/>
      <c r="X56" s="29"/>
    </row>
    <row r="57" spans="2:28" s="2" customFormat="1" ht="38.25" customHeight="1" x14ac:dyDescent="0.2">
      <c r="J57" s="25"/>
      <c r="K57" s="25"/>
      <c r="L57" s="29"/>
      <c r="N57" s="25"/>
      <c r="O57" s="25"/>
      <c r="P57" s="29"/>
      <c r="R57" s="25"/>
      <c r="S57" s="25"/>
      <c r="T57" s="29"/>
      <c r="V57" s="25"/>
      <c r="W57" s="25"/>
      <c r="X57" s="29"/>
    </row>
    <row r="58" spans="2:28" s="2" customFormat="1" ht="43.5" customHeight="1" x14ac:dyDescent="0.2">
      <c r="J58" s="25"/>
      <c r="K58" s="25"/>
      <c r="L58" s="29"/>
      <c r="N58" s="25"/>
      <c r="O58" s="25"/>
      <c r="P58" s="29"/>
      <c r="R58" s="25"/>
      <c r="S58" s="25"/>
      <c r="T58" s="29"/>
      <c r="V58" s="25"/>
      <c r="W58" s="25"/>
      <c r="X58" s="29"/>
    </row>
    <row r="59" spans="2:28" s="2" customFormat="1" ht="37.5" customHeight="1" x14ac:dyDescent="0.2">
      <c r="J59" s="25"/>
      <c r="K59" s="25"/>
      <c r="L59" s="29"/>
      <c r="N59" s="25"/>
      <c r="O59" s="25"/>
      <c r="P59" s="29"/>
      <c r="R59" s="25"/>
      <c r="S59" s="25"/>
      <c r="T59" s="29"/>
      <c r="V59" s="25"/>
      <c r="W59" s="25"/>
      <c r="X59" s="29"/>
    </row>
    <row r="60" spans="2:28" s="2" customFormat="1" ht="52.5" customHeight="1" x14ac:dyDescent="0.2">
      <c r="J60" s="25"/>
      <c r="K60" s="25"/>
      <c r="L60" s="29"/>
      <c r="N60" s="25"/>
      <c r="O60" s="25"/>
      <c r="P60" s="29"/>
      <c r="R60" s="25"/>
      <c r="S60" s="25"/>
      <c r="T60" s="29"/>
      <c r="V60" s="25"/>
      <c r="W60" s="25"/>
      <c r="X60" s="29"/>
    </row>
    <row r="61" spans="2:28" s="2" customFormat="1" ht="43.5" customHeight="1" x14ac:dyDescent="0.2">
      <c r="J61" s="25"/>
      <c r="K61" s="25"/>
      <c r="L61" s="29"/>
      <c r="N61" s="25"/>
      <c r="O61" s="25"/>
      <c r="P61" s="29"/>
      <c r="R61" s="25"/>
      <c r="S61" s="25"/>
      <c r="T61" s="29"/>
      <c r="V61" s="25"/>
      <c r="W61" s="25"/>
      <c r="X61" s="29"/>
    </row>
    <row r="62" spans="2:28" s="2" customFormat="1" ht="33.75" customHeight="1" x14ac:dyDescent="0.55000000000000004">
      <c r="J62" s="25"/>
      <c r="K62" s="25"/>
      <c r="L62" s="29"/>
      <c r="N62" s="25"/>
      <c r="O62" s="25"/>
      <c r="P62" s="29"/>
      <c r="R62" s="25"/>
      <c r="S62" s="25"/>
      <c r="T62" s="29"/>
      <c r="V62" s="25"/>
      <c r="W62" s="25"/>
      <c r="X62" s="29"/>
      <c r="AB62" s="5" t="s">
        <v>131</v>
      </c>
    </row>
    <row r="63" spans="2:28" s="2" customFormat="1" ht="21" customHeight="1" x14ac:dyDescent="0.55000000000000004">
      <c r="J63" s="25"/>
      <c r="K63" s="25"/>
      <c r="L63" s="29"/>
      <c r="N63" s="25"/>
      <c r="O63" s="25"/>
      <c r="P63" s="29"/>
      <c r="R63" s="25"/>
      <c r="S63" s="25"/>
      <c r="T63" s="29"/>
      <c r="V63" s="25"/>
      <c r="W63" s="25"/>
      <c r="X63" s="29"/>
      <c r="AB63" s="5" t="s">
        <v>132</v>
      </c>
    </row>
    <row r="64" spans="2:28" s="2" customFormat="1" ht="19.5" customHeight="1" x14ac:dyDescent="0.55000000000000004">
      <c r="J64" s="25"/>
      <c r="K64" s="25"/>
      <c r="L64" s="29"/>
      <c r="N64" s="25"/>
      <c r="O64" s="25"/>
      <c r="P64" s="29"/>
      <c r="R64" s="25"/>
      <c r="S64" s="25"/>
      <c r="T64" s="29"/>
      <c r="V64" s="25"/>
      <c r="W64" s="25"/>
      <c r="X64" s="29"/>
      <c r="AB64" s="5" t="s">
        <v>133</v>
      </c>
    </row>
    <row r="65" spans="10:28" s="2" customFormat="1" ht="37.5" customHeight="1" x14ac:dyDescent="0.55000000000000004">
      <c r="J65" s="25"/>
      <c r="K65" s="25"/>
      <c r="L65" s="29"/>
      <c r="N65" s="25"/>
      <c r="O65" s="25"/>
      <c r="P65" s="29"/>
      <c r="R65" s="25"/>
      <c r="S65" s="25"/>
      <c r="T65" s="29"/>
      <c r="V65" s="25"/>
      <c r="W65" s="25"/>
      <c r="X65" s="29"/>
      <c r="AB65" s="5" t="s">
        <v>134</v>
      </c>
    </row>
    <row r="66" spans="10:28" s="2" customFormat="1" ht="70.5" customHeight="1" x14ac:dyDescent="0.55000000000000004">
      <c r="J66" s="25"/>
      <c r="K66" s="25"/>
      <c r="L66" s="29"/>
      <c r="N66" s="25"/>
      <c r="O66" s="25"/>
      <c r="P66" s="29"/>
      <c r="R66" s="25"/>
      <c r="S66" s="25"/>
      <c r="T66" s="29"/>
      <c r="V66" s="25"/>
      <c r="W66" s="25"/>
      <c r="X66" s="29"/>
      <c r="AB66" s="5" t="s">
        <v>135</v>
      </c>
    </row>
    <row r="67" spans="10:28" s="4" customFormat="1" ht="44.25" x14ac:dyDescent="0.55000000000000004">
      <c r="J67" s="24"/>
      <c r="K67" s="24"/>
      <c r="L67" s="28"/>
      <c r="N67" s="24"/>
      <c r="O67" s="24"/>
      <c r="P67" s="28"/>
      <c r="R67" s="24"/>
      <c r="S67" s="24"/>
      <c r="T67" s="28"/>
      <c r="V67" s="24"/>
      <c r="W67" s="24"/>
      <c r="X67" s="28"/>
      <c r="AB67" s="5" t="s">
        <v>24</v>
      </c>
    </row>
    <row r="68" spans="10:28" ht="44.25" x14ac:dyDescent="0.55000000000000004">
      <c r="AB68" s="5" t="s">
        <v>136</v>
      </c>
    </row>
    <row r="69" spans="10:28" ht="44.25" x14ac:dyDescent="0.55000000000000004">
      <c r="AB69" s="5" t="s">
        <v>137</v>
      </c>
    </row>
    <row r="70" spans="10:28" ht="44.25" x14ac:dyDescent="0.55000000000000004">
      <c r="AB70" s="5" t="s">
        <v>138</v>
      </c>
    </row>
    <row r="71" spans="10:28" ht="44.25" x14ac:dyDescent="0.55000000000000004">
      <c r="AB71" s="5" t="s">
        <v>139</v>
      </c>
    </row>
    <row r="72" spans="10:28" ht="44.25" x14ac:dyDescent="0.55000000000000004">
      <c r="AB72" s="5" t="s">
        <v>140</v>
      </c>
    </row>
    <row r="73" spans="10:28" ht="44.25" x14ac:dyDescent="0.55000000000000004">
      <c r="AB73" s="5" t="s">
        <v>141</v>
      </c>
    </row>
    <row r="74" spans="10:28" ht="44.25" x14ac:dyDescent="0.55000000000000004">
      <c r="AB74" s="5" t="s">
        <v>142</v>
      </c>
    </row>
    <row r="75" spans="10:28" ht="44.25" x14ac:dyDescent="0.55000000000000004">
      <c r="AB75" s="5" t="s">
        <v>143</v>
      </c>
    </row>
    <row r="76" spans="10:28" ht="44.25" x14ac:dyDescent="0.55000000000000004">
      <c r="AB76" s="5" t="s">
        <v>144</v>
      </c>
    </row>
    <row r="77" spans="10:28" ht="44.25" x14ac:dyDescent="0.55000000000000004">
      <c r="AB77" s="6" t="s">
        <v>145</v>
      </c>
    </row>
  </sheetData>
  <sheetProtection algorithmName="SHA-512" hashValue="bIkF+lRIYvV/pfVTiuleMWZT5twonsnFU0L1IcASqEOECCjDJiWjZNm1Kg7m0Q71yT02JbMgV7FFfz1vFwFsIQ==" saltValue="WcQOyb/EyCELW62mSrA+HA==" spinCount="100000" sheet="1" formatCells="0" formatColumns="0" formatRows="0" insertRows="0" deleteRows="0" sort="0" autoFilter="0"/>
  <mergeCells count="17">
    <mergeCell ref="D2:X6"/>
    <mergeCell ref="Y2:Z2"/>
    <mergeCell ref="B8:Z8"/>
    <mergeCell ref="B9:Z9"/>
    <mergeCell ref="B2:C6"/>
    <mergeCell ref="B43:Z43"/>
    <mergeCell ref="X10:Y10"/>
    <mergeCell ref="N11:P11"/>
    <mergeCell ref="R11:T11"/>
    <mergeCell ref="R10:U10"/>
    <mergeCell ref="V11:X11"/>
    <mergeCell ref="H10:I11"/>
    <mergeCell ref="D10:E11"/>
    <mergeCell ref="N10:Q10"/>
    <mergeCell ref="B10:B12"/>
    <mergeCell ref="J10:M10"/>
    <mergeCell ref="J11:L11"/>
  </mergeCells>
  <dataValidations xWindow="875" yWindow="492" count="4">
    <dataValidation allowBlank="1" showInputMessage="1" showErrorMessage="1" prompt="Registre el valor cuantitativo resultado de la medición del indicador._x000a_Debe registrarlo para el trimestre." sqref="O13:O42 S13:S42 W13:W42 K13:K42" xr:uid="{00000000-0002-0000-0100-000000000000}"/>
    <dataValidation allowBlank="1" showInputMessage="1" showErrorMessage="1" prompt="Registre el valor cuantitativo programado para el trimestre." sqref="N13:N42 R13:R42 V13:V42 J13:J42" xr:uid="{00000000-0002-0000-0100-000001000000}"/>
    <dataValidation allowBlank="1" showInputMessage="1" showErrorMessage="1" prompt="Este campo presenta el grado de cumplimiento del indicador en el trimestre." sqref="P13:P42 T13:T42 X13:X42 L13:L42" xr:uid="{00000000-0002-0000-0100-000002000000}"/>
    <dataValidation allowBlank="1" showInputMessage="1" showErrorMessage="1" prompt="Explique en forma clara y concreta, el resultado alcanzado por el indicador y el grado de cumplimiento de la acción de mejora planteada" sqref="Q13:Q42 U13:U42 Y13:Y42 M13:M42" xr:uid="{00000000-0002-0000-0100-000003000000}"/>
  </dataValidations>
  <pageMargins left="0.70866141732283472" right="0.70866141732283472" top="0.74803149606299213" bottom="0.74803149606299213" header="0.31496062992125984" footer="0.31496062992125984"/>
  <pageSetup paperSize="5" scale="3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3:A54"/>
  <sheetViews>
    <sheetView topLeftCell="A32" zoomScale="55" zoomScaleNormal="55" workbookViewId="0">
      <selection activeCell="A38" sqref="A38:A47"/>
    </sheetView>
  </sheetViews>
  <sheetFormatPr baseColWidth="10" defaultColWidth="11.42578125" defaultRowHeight="12.75" x14ac:dyDescent="0.2"/>
  <cols>
    <col min="1" max="1" width="165.42578125" customWidth="1"/>
  </cols>
  <sheetData>
    <row r="3" spans="1:1" x14ac:dyDescent="0.2">
      <c r="A3" s="13" t="s">
        <v>171</v>
      </c>
    </row>
    <row r="4" spans="1:1" ht="34.5" x14ac:dyDescent="0.45">
      <c r="A4" s="11" t="s">
        <v>131</v>
      </c>
    </row>
    <row r="5" spans="1:1" ht="34.5" x14ac:dyDescent="0.45">
      <c r="A5" s="11" t="s">
        <v>172</v>
      </c>
    </row>
    <row r="6" spans="1:1" ht="34.5" x14ac:dyDescent="0.45">
      <c r="A6" s="11" t="s">
        <v>133</v>
      </c>
    </row>
    <row r="7" spans="1:1" ht="34.5" x14ac:dyDescent="0.45">
      <c r="A7" s="11" t="s">
        <v>134</v>
      </c>
    </row>
    <row r="8" spans="1:1" ht="34.5" x14ac:dyDescent="0.45">
      <c r="A8" s="11" t="s">
        <v>135</v>
      </c>
    </row>
    <row r="9" spans="1:1" ht="34.5" x14ac:dyDescent="0.45">
      <c r="A9" s="11" t="s">
        <v>24</v>
      </c>
    </row>
    <row r="10" spans="1:1" ht="34.5" x14ac:dyDescent="0.45">
      <c r="A10" s="11" t="s">
        <v>136</v>
      </c>
    </row>
    <row r="11" spans="1:1" ht="34.5" x14ac:dyDescent="0.45">
      <c r="A11" s="11" t="s">
        <v>137</v>
      </c>
    </row>
    <row r="12" spans="1:1" ht="34.5" x14ac:dyDescent="0.45">
      <c r="A12" s="11" t="s">
        <v>138</v>
      </c>
    </row>
    <row r="13" spans="1:1" ht="34.5" x14ac:dyDescent="0.45">
      <c r="A13" s="11" t="s">
        <v>139</v>
      </c>
    </row>
    <row r="14" spans="1:1" ht="34.5" x14ac:dyDescent="0.45">
      <c r="A14" s="11" t="s">
        <v>140</v>
      </c>
    </row>
    <row r="15" spans="1:1" ht="34.5" x14ac:dyDescent="0.45">
      <c r="A15" s="11" t="s">
        <v>141</v>
      </c>
    </row>
    <row r="16" spans="1:1" ht="34.5" x14ac:dyDescent="0.45">
      <c r="A16" s="11" t="s">
        <v>142</v>
      </c>
    </row>
    <row r="17" spans="1:1" ht="34.5" x14ac:dyDescent="0.45">
      <c r="A17" s="11" t="s">
        <v>173</v>
      </c>
    </row>
    <row r="18" spans="1:1" ht="34.5" x14ac:dyDescent="0.45">
      <c r="A18" s="11" t="s">
        <v>144</v>
      </c>
    </row>
    <row r="19" spans="1:1" ht="34.5" x14ac:dyDescent="0.45">
      <c r="A19" s="12" t="s">
        <v>145</v>
      </c>
    </row>
    <row r="22" spans="1:1" x14ac:dyDescent="0.2">
      <c r="A22" t="s">
        <v>20</v>
      </c>
    </row>
    <row r="23" spans="1:1" ht="34.5" x14ac:dyDescent="0.45">
      <c r="A23" s="12" t="s">
        <v>25</v>
      </c>
    </row>
    <row r="24" spans="1:1" ht="34.5" x14ac:dyDescent="0.45">
      <c r="A24" s="12" t="s">
        <v>101</v>
      </c>
    </row>
    <row r="27" spans="1:1" x14ac:dyDescent="0.2">
      <c r="A27" t="s">
        <v>174</v>
      </c>
    </row>
    <row r="28" spans="1:1" ht="34.5" x14ac:dyDescent="0.45">
      <c r="A28" s="12" t="s">
        <v>69</v>
      </c>
    </row>
    <row r="29" spans="1:1" ht="34.5" x14ac:dyDescent="0.45">
      <c r="A29" s="12" t="s">
        <v>26</v>
      </c>
    </row>
    <row r="30" spans="1:1" ht="34.5" x14ac:dyDescent="0.45">
      <c r="A30" s="12" t="s">
        <v>35</v>
      </c>
    </row>
    <row r="31" spans="1:1" ht="34.5" x14ac:dyDescent="0.45">
      <c r="A31" s="12" t="s">
        <v>175</v>
      </c>
    </row>
    <row r="32" spans="1:1" ht="34.5" x14ac:dyDescent="0.45">
      <c r="A32" s="12"/>
    </row>
    <row r="33" spans="1:1" ht="34.5" x14ac:dyDescent="0.45">
      <c r="A33" s="12" t="s">
        <v>27</v>
      </c>
    </row>
    <row r="34" spans="1:1" ht="34.5" x14ac:dyDescent="0.45">
      <c r="A34" s="12" t="s">
        <v>44</v>
      </c>
    </row>
    <row r="35" spans="1:1" ht="34.5" x14ac:dyDescent="0.45">
      <c r="A35" s="12" t="s">
        <v>36</v>
      </c>
    </row>
    <row r="36" spans="1:1" ht="34.5" x14ac:dyDescent="0.45">
      <c r="A36" s="12"/>
    </row>
    <row r="37" spans="1:1" ht="34.5" x14ac:dyDescent="0.45">
      <c r="A37" s="12"/>
    </row>
    <row r="38" spans="1:1" ht="34.5" x14ac:dyDescent="0.45">
      <c r="A38" s="12" t="s">
        <v>176</v>
      </c>
    </row>
    <row r="39" spans="1:1" ht="34.5" x14ac:dyDescent="0.45">
      <c r="A39" s="12" t="s">
        <v>177</v>
      </c>
    </row>
    <row r="40" spans="1:1" ht="34.5" x14ac:dyDescent="0.45">
      <c r="A40" s="12" t="s">
        <v>178</v>
      </c>
    </row>
    <row r="41" spans="1:1" ht="34.5" x14ac:dyDescent="0.45">
      <c r="A41" s="12" t="s">
        <v>179</v>
      </c>
    </row>
    <row r="42" spans="1:1" ht="34.5" x14ac:dyDescent="0.45">
      <c r="A42" s="12" t="s">
        <v>180</v>
      </c>
    </row>
    <row r="43" spans="1:1" ht="34.5" x14ac:dyDescent="0.45">
      <c r="A43" s="12" t="s">
        <v>181</v>
      </c>
    </row>
    <row r="44" spans="1:1" ht="34.5" x14ac:dyDescent="0.45">
      <c r="A44" s="12" t="s">
        <v>182</v>
      </c>
    </row>
    <row r="45" spans="1:1" ht="34.5" x14ac:dyDescent="0.45">
      <c r="A45" s="12" t="s">
        <v>102</v>
      </c>
    </row>
    <row r="46" spans="1:1" ht="34.5" x14ac:dyDescent="0.45">
      <c r="A46" s="12" t="s">
        <v>183</v>
      </c>
    </row>
    <row r="47" spans="1:1" ht="34.5" x14ac:dyDescent="0.45">
      <c r="A47" s="12" t="s">
        <v>184</v>
      </c>
    </row>
    <row r="48" spans="1:1" ht="34.5" x14ac:dyDescent="0.45">
      <c r="A48" s="12"/>
    </row>
    <row r="49" spans="1:1" ht="34.5" x14ac:dyDescent="0.45">
      <c r="A49" s="12"/>
    </row>
    <row r="50" spans="1:1" ht="34.5" x14ac:dyDescent="0.45">
      <c r="A50" s="12"/>
    </row>
    <row r="51" spans="1:1" ht="34.5" x14ac:dyDescent="0.45">
      <c r="A51" s="12"/>
    </row>
    <row r="52" spans="1:1" ht="34.5" x14ac:dyDescent="0.45">
      <c r="A52" s="12"/>
    </row>
    <row r="53" spans="1:1" ht="34.5" x14ac:dyDescent="0.45">
      <c r="A53" s="12"/>
    </row>
    <row r="54" spans="1:1" ht="34.5" x14ac:dyDescent="0.45">
      <c r="A54" s="12"/>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08-FR-25 (Pág. 1)</vt:lpstr>
      <vt:lpstr>08-FR-25 (Pág. 2)</vt:lpstr>
      <vt:lpstr>Listas</vt:lpstr>
      <vt:lpstr>'08-FR-25 (Pág. 1)'!Área_de_impresión</vt:lpstr>
      <vt:lpstr>EXTERNA</vt:lpstr>
      <vt:lpstr>INTERNA</vt:lpstr>
      <vt:lpstr>TIPO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Camilo Andres Cruz</dc:creator>
  <cp:keywords/>
  <dc:description/>
  <cp:lastModifiedBy>LISETH MORALES R.</cp:lastModifiedBy>
  <cp:revision/>
  <dcterms:created xsi:type="dcterms:W3CDTF">2013-09-26T15:36:28Z</dcterms:created>
  <dcterms:modified xsi:type="dcterms:W3CDTF">2020-10-23T15:16:57Z</dcterms:modified>
  <cp:category/>
  <cp:contentStatus/>
</cp:coreProperties>
</file>