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Mayis\Plan Mejoramiento 2020\Seguimiento Trimestre 3-2020\Dependecias\"/>
    </mc:Choice>
  </mc:AlternateContent>
  <xr:revisionPtr revIDLastSave="0" documentId="13_ncr:1_{1E4F77BD-9F96-4882-9535-E84A62E44A88}" xr6:coauthVersionLast="45" xr6:coauthVersionMax="45" xr10:uidLastSave="{00000000-0000-0000-0000-000000000000}"/>
  <workbookProtection workbookAlgorithmName="SHA-512" workbookHashValue="Ce+GTEi6iprcnLGOK7XCnurivNH5ScRzD0cDM7GCNmwTks4P5ii7EkwUZQHxDBVBh9KQU6x1CKMyaeeXj3PvpA==" workbookSaltValue="ijaeFi9JI33JAS/EZ16w4Q==" workbookSpinCount="100000" lockStructure="1"/>
  <bookViews>
    <workbookView xWindow="-120" yWindow="-120" windowWidth="20730" windowHeight="11160" tabRatio="573" activeTab="1"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7" l="1"/>
  <c r="H24" i="7"/>
  <c r="I23" i="7"/>
  <c r="H23" i="7"/>
  <c r="I22" i="7"/>
  <c r="H22" i="7"/>
  <c r="I21" i="7"/>
  <c r="H21" i="7"/>
  <c r="I20" i="7"/>
  <c r="H20" i="7"/>
  <c r="I19" i="7"/>
  <c r="H19" i="7"/>
  <c r="I18" i="7"/>
  <c r="H18" i="7"/>
  <c r="I17" i="7"/>
  <c r="H17" i="7"/>
  <c r="I16" i="7"/>
  <c r="H16" i="7"/>
  <c r="I15" i="7"/>
  <c r="H15" i="7"/>
  <c r="I14" i="7"/>
  <c r="H14" i="7"/>
  <c r="G24" i="7"/>
  <c r="G23" i="7"/>
  <c r="G22" i="7"/>
  <c r="G21" i="7"/>
  <c r="G20" i="7"/>
  <c r="G19" i="7"/>
  <c r="G18" i="7"/>
  <c r="G17" i="7"/>
  <c r="G16" i="7"/>
  <c r="G15" i="7"/>
  <c r="G14" i="7"/>
  <c r="F24" i="7"/>
  <c r="F23" i="7"/>
  <c r="F22" i="7"/>
  <c r="F21" i="7"/>
  <c r="F20" i="7"/>
  <c r="F19" i="7"/>
  <c r="F18" i="7"/>
  <c r="F17" i="7"/>
  <c r="F16" i="7"/>
  <c r="F15" i="7"/>
  <c r="F14" i="7"/>
  <c r="E24" i="7"/>
  <c r="E23" i="7"/>
  <c r="E22" i="7"/>
  <c r="E21" i="7"/>
  <c r="E20" i="7"/>
  <c r="E19" i="7"/>
  <c r="E18" i="7"/>
  <c r="E17" i="7"/>
  <c r="E16" i="7"/>
  <c r="E15" i="7"/>
  <c r="E14" i="7"/>
  <c r="D24" i="7"/>
  <c r="D23" i="7"/>
  <c r="D22" i="7"/>
  <c r="D21" i="7"/>
  <c r="D20" i="7"/>
  <c r="D19" i="7"/>
  <c r="D18" i="7"/>
  <c r="D17" i="7"/>
  <c r="D16" i="7"/>
  <c r="D15" i="7"/>
  <c r="D14" i="7"/>
  <c r="C24" i="7"/>
  <c r="C23" i="7"/>
  <c r="C22" i="7"/>
  <c r="C21" i="7"/>
  <c r="C20" i="7"/>
  <c r="C19" i="7"/>
  <c r="C18" i="7"/>
  <c r="C17" i="7"/>
  <c r="C16" i="7"/>
  <c r="C15" i="7"/>
  <c r="C14" i="7"/>
  <c r="C13" i="7" l="1"/>
  <c r="X42" i="7" l="1"/>
  <c r="T42" i="7"/>
  <c r="P42" i="7"/>
  <c r="L42" i="7"/>
  <c r="X41" i="7"/>
  <c r="T41" i="7"/>
  <c r="P41" i="7"/>
  <c r="L41" i="7"/>
  <c r="X40" i="7"/>
  <c r="T40" i="7"/>
  <c r="P40" i="7"/>
  <c r="L40" i="7"/>
  <c r="X39" i="7"/>
  <c r="T39" i="7"/>
  <c r="P39" i="7"/>
  <c r="L39" i="7"/>
  <c r="X38" i="7"/>
  <c r="T38" i="7"/>
  <c r="P38" i="7"/>
  <c r="L38" i="7"/>
  <c r="X37" i="7"/>
  <c r="T37" i="7"/>
  <c r="P37" i="7"/>
  <c r="L37" i="7"/>
  <c r="X36" i="7"/>
  <c r="T36" i="7"/>
  <c r="P36" i="7"/>
  <c r="L36" i="7"/>
  <c r="X35" i="7"/>
  <c r="T35" i="7"/>
  <c r="P35" i="7"/>
  <c r="L35" i="7"/>
  <c r="X34" i="7"/>
  <c r="T34" i="7"/>
  <c r="P34" i="7"/>
  <c r="L34" i="7"/>
  <c r="X33" i="7"/>
  <c r="T33" i="7"/>
  <c r="P33" i="7"/>
  <c r="L33" i="7"/>
  <c r="X32" i="7"/>
  <c r="T32" i="7"/>
  <c r="P32" i="7"/>
  <c r="L32" i="7"/>
  <c r="X31" i="7"/>
  <c r="T31" i="7"/>
  <c r="P31" i="7"/>
  <c r="L31" i="7"/>
  <c r="X30" i="7"/>
  <c r="T30" i="7"/>
  <c r="P30" i="7"/>
  <c r="L30" i="7"/>
  <c r="X29" i="7"/>
  <c r="T29" i="7"/>
  <c r="P29" i="7"/>
  <c r="L29" i="7"/>
  <c r="X28" i="7"/>
  <c r="T28" i="7"/>
  <c r="P28" i="7"/>
  <c r="L28" i="7"/>
  <c r="X27" i="7"/>
  <c r="T27" i="7"/>
  <c r="P27" i="7"/>
  <c r="L27" i="7"/>
  <c r="X26" i="7"/>
  <c r="T26" i="7"/>
  <c r="P26" i="7"/>
  <c r="L26" i="7"/>
  <c r="X25" i="7"/>
  <c r="T25" i="7"/>
  <c r="P25" i="7"/>
  <c r="L25" i="7"/>
  <c r="X24" i="7"/>
  <c r="T24" i="7"/>
  <c r="P24" i="7"/>
  <c r="L24" i="7"/>
  <c r="X23" i="7"/>
  <c r="T23" i="7"/>
  <c r="P23" i="7"/>
  <c r="L23" i="7"/>
  <c r="X22" i="7"/>
  <c r="T22" i="7"/>
  <c r="P22" i="7"/>
  <c r="L22" i="7"/>
  <c r="X21" i="7"/>
  <c r="T21" i="7"/>
  <c r="P21" i="7"/>
  <c r="L21" i="7"/>
  <c r="X20" i="7"/>
  <c r="T20" i="7"/>
  <c r="P20" i="7"/>
  <c r="L20" i="7"/>
  <c r="X19" i="7"/>
  <c r="T19" i="7"/>
  <c r="P19" i="7"/>
  <c r="L19" i="7"/>
  <c r="X18" i="7"/>
  <c r="T18" i="7"/>
  <c r="P18" i="7"/>
  <c r="L18" i="7"/>
  <c r="X17" i="7"/>
  <c r="T17" i="7"/>
  <c r="P17" i="7"/>
  <c r="L17" i="7"/>
  <c r="X16" i="7"/>
  <c r="T16" i="7"/>
  <c r="P16" i="7"/>
  <c r="L16" i="7"/>
  <c r="X15" i="7"/>
  <c r="T15" i="7"/>
  <c r="P15" i="7"/>
  <c r="L15" i="7"/>
  <c r="X14" i="7"/>
  <c r="T14" i="7"/>
  <c r="P14" i="7"/>
  <c r="L14" i="7"/>
  <c r="X13" i="7"/>
  <c r="T13" i="7"/>
  <c r="P13" i="7"/>
  <c r="B13" i="7"/>
  <c r="H13" i="7"/>
  <c r="I13" i="7"/>
  <c r="L13" i="7"/>
  <c r="G13" i="7"/>
  <c r="F13" i="7"/>
  <c r="E13" i="7"/>
  <c r="D13" i="7"/>
</calcChain>
</file>

<file path=xl/sharedStrings.xml><?xml version="1.0" encoding="utf-8"?>
<sst xmlns="http://schemas.openxmlformats.org/spreadsheetml/2006/main" count="293" uniqueCount="166">
  <si>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</si>
  <si>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</si>
  <si>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</si>
  <si>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</si>
  <si>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</si>
  <si>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</si>
  <si>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</si>
  <si>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</si>
  <si>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</si>
  <si>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</si>
  <si>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</si>
  <si>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</si>
  <si>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</si>
  <si>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</si>
  <si>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</si>
  <si>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</si>
  <si>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</si>
  <si>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</si>
  <si>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</si>
  <si>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</si>
  <si>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</si>
  <si>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</si>
  <si>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</si>
  <si>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</si>
  <si>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</si>
  <si>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</si>
  <si>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</si>
  <si>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</si>
  <si>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</si>
  <si>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</si>
  <si>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</si>
  <si>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</si>
  <si>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</si>
  <si>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</si>
  <si>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</si>
  <si>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</si>
  <si>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</si>
  <si>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</si>
  <si>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</si>
  <si>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</si>
  <si>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</si>
  <si>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</si>
  <si>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</si>
  <si>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</si>
  <si>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</si>
  <si>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</si>
  <si>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</si>
  <si>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</si>
  <si>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</si>
  <si>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</si>
  <si>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</si>
  <si>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</si>
  <si>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</si>
  <si>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</si>
  <si>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</si>
  <si>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</si>
  <si>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</si>
  <si>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</si>
  <si>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</si>
  <si>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</si>
  <si>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</si>
  <si>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</si>
  <si>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</si>
  <si>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</si>
  <si>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</si>
  <si>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</si>
  <si>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</si>
  <si>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</si>
  <si>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</si>
  <si>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</si>
  <si>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</si>
  <si>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</si>
  <si>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</si>
  <si>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</si>
  <si>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</si>
  <si>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</si>
  <si>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 de porcentajes o pesos de actividades ejecutadas
(Ver pesos en formato de Accion de mejora)</t>
  </si>
  <si>
    <t>Personero Delegado para Asuntos Policivos y Civiles</t>
  </si>
  <si>
    <t>* Recursos Tecnologicos
* Recursos Fisicos para Archivo
* Recurso Humano (Funcionarios y contratistas)</t>
  </si>
  <si>
    <t>Archivo ajustado con base en los criterios aprobados en la Entidad para las vigencias 2017 y 2018</t>
  </si>
  <si>
    <t>Se estableció que en la Personería Delegada para Asuntos Policivos se generó un atraso en el archivo documental de las vigencias 2017, 2018, incumpliendo el numeral 7.5.3. Control de la información documentada de la Norma Técnica ISO 9001:2015, al no contar con controles y seguimiento por parte del Personero delegado de turno y ausencia de compromiso por parte de los funcionarios designados para la organización de la gestión documental producida por la Dependencia, adicionalmente al generar calificaciones de cumplimiento sobre actividades que no fueron realizadas, pero que estaban fijadas en los formatos de evaluación de desempeño para la vigencia 2019 a 2020, incumpliendo con ello el  compromiso  funcional concertado el cual se redactó de la siguiente manera “Archivar el 100% de los documentos de la delegada, de acuerdo con las técnicas de gestión documental, incluyendo el registro FUID”.</t>
  </si>
  <si>
    <t>* Falta de personal Asistencial
* Falta de directrices claras de los jefes
* Falta de compromiso
* Poco conocimiento sobre la gestión documental
* En ocasiones la poca importancia que se le debe dar al tema de gestión documental
* Alta carga laboral
* Falta de liderazgo
* Falta de controles al proceso
* Debil supervisión de las actividades
* Poca motivación del personal encargado
* Poca formación en el tema
* Falta de experiencia en el tema archivistico
* Falta de herramientas informaticas para apoyar la labor de gestión documental</t>
  </si>
  <si>
    <t>Definir y ejecutar plan de acción para la adecuación del archivo documental en las vigencias 2017 y 2018 con base en las Tablas de Retención Documental y normas archivística vigentes, bajo un enfoque que permita estabilizar gradualmente las actividades de gestión documental de la Delegada para Asuntos Policivos y Civiles.</t>
  </si>
  <si>
    <t xml:space="preserve">Se vienen ejecutando todas las actividades propuesta, para subsanar los inconvenientes presentados en los archivos de gestión del los años 2017 y 2018 de la Delegada. En especial se esta atendiendo el archivo del año 2017, con un avance del 80%, en la normalización de estos expedientes, segun normas archivisticas vigentes. De iguall forma se tiene un adelanto del 10% del archivo 2018 para su normalización. Para el desarrollo de las anteriores aciones se dejo como constacia las siguientes evidencias: 1. Acta plan de acción de mejora. 2. Correos electronicos de la coordinación de ministerio públicocon directriz. 3. Informes semanales de los gestor documentales de la delegada.4. Actas de seguimiento con los gestores documentales.5. Archivo en fisico del año 2017 ya depurados, segun normas vigentes. </t>
  </si>
  <si>
    <t xml:space="preserve">Es pertinente que el Personero Delegado adopte puntos de control y/o seguimiento periódico en lo que respecta al archivo oportuno de documentos y su disposición acorde con las Tablas de Retención Documental – TRD dispuestas para la delegada, su registro en la respectiva Hoja Control, actualización del FUID y en especial con el cargue y descargue o finalización según sea el caso en los sistemas de información Cordis y Sinproc. </t>
  </si>
  <si>
    <t>Gestionar reunión con Secretaria General y Dirección de TIC para determinar el cierre de los Cordis que a pesar de haber sido rastreados no fue posible su ubicación</t>
  </si>
  <si>
    <t xml:space="preserve">Requerir a la Dirección de TIC en lo que respecta al diseño e implementación de la herramienta especial que viene trabajando para el manejo de los requerimientos recibidos por la PD Delegada para Asuntos Policivos y atendidos por los funcionarios que actúan como Ministerio Público, con el fin de subir al sistema Sinproc solo aquellos que una vez valorados puedan ser atendidos debido al limitado recurso humano con que cuenta vs el número de solicitudes radicadas. </t>
  </si>
  <si>
    <t xml:space="preserve">Evaluar la pertinencia de reforzar el recurso humano en cuanto a los profesionales que actúan ante los Juzgados Civiles Municipales o de Pequeñas causas y Secretaría de Movilidad, dado al número de solicitudes recibidas por la Delegada vs el número de funcionarios designados. </t>
  </si>
  <si>
    <t xml:space="preserve">Diligenciar la totalidad del Formato denominado “acta de diligencia judicial” en lo que respecta al “radicado Sinproc cuando aplique y Cordis”, con el fin de que permita su trazabilidad, e igualmente la eliminación de formatos obsoletos. </t>
  </si>
  <si>
    <t xml:space="preserve">Es pertinente Continuar con la propuesta de reunión con la administración Distrital, con ocasión de la perdida de competencia del Consejo de Justicia dispuesta   por el Acuerdo 735 de 2019, registrada en el plan de contingencia del diagnóstico radicado por la PD para la Coordinación de MP y DH, el 12/12/2019 con número de Cordis IE86304. </t>
  </si>
  <si>
    <t>Continuar con las capacitaciones a los funcionarios que conforman el proceso, en temas de riesgos de corrupción y gestión, enfatizando en la aplicación de controles para la mitigación de los mismos</t>
  </si>
  <si>
    <t>Efectuar control y seguimiento para que los funcionarios y contratistas realicen la respuesta al usuario enterándolo de la gestión de la petición, al igual que esta se incorpore al SINPROC.</t>
  </si>
  <si>
    <t>Realizar por parte de la PDCMPDH, seguimiento a la solicitud de capacitación efectuada por la funcionaria designada como Gestora Documental en la PD para la Protección de Víctimas</t>
  </si>
  <si>
    <t>Revisar el estado actual de las sedes CASA JUSTICIA DE USME Y SUPERCADE CRA 30, puesto que se observó en la primera de las nombradas al finalizar la vigencia 2019, aún se encontraban en trámite de registro al sistema de Información de la Conciliación, Arbitraje y la Amigable Composición- SICAAC del Ministerio de Justicia y del Derecho 457 actas de conciliación y en la segunda 85 y en caso de perdurar esta debilidad tomar las medidas correctivas para su actualización.</t>
  </si>
  <si>
    <t>Se establecieron actividades de contingencia para que se realice el proceso de cierre de los expedientes por funcionario de nivel asistencial en el SuperCade de la carrera 30 en el SICAAC</t>
  </si>
  <si>
    <t>Se trasladaron los expedientes de la Casa de Justicia de Usme al edificio C.A.C. para realizar el cierre en el SICAAC</t>
  </si>
  <si>
    <t>Descargue o cierre de los 85 expedientes en el sistema de información SICAAC</t>
  </si>
  <si>
    <t>Descargue o cierre de los 457 expedientes en el sistema de información SICAAC</t>
  </si>
  <si>
    <t>No.de expedientes finalizados en el sicaac
--------------------- * 100
85 expedientes sin finalizar en SICAAC</t>
  </si>
  <si>
    <t>No.de expedientes finalizados en el sicaac
--------------------- * 100
457 expedientes sin finalizar en SICAAC</t>
  </si>
  <si>
    <t>Judith Amanda Diaz Linares (SuperCade CRA 30)
Jairo Augusto Mejia (Director de Conciliación)</t>
  </si>
  <si>
    <t>Claudia Molano / Laura Chacon (Casa de Justicia de Usme)
Jairo Augusto Mejia (Director de Conciliación)</t>
  </si>
  <si>
    <t>1 Funcionario de Nivel Asistencial</t>
  </si>
  <si>
    <t>2 Funcionarios de Nivel Asistencial</t>
  </si>
  <si>
    <t>Personera Delegada para la Coordinación del Ministerio Público y los Derechos Humanos</t>
  </si>
  <si>
    <t>Capacitación o sensibilización realizada</t>
  </si>
  <si>
    <t>Capacitación en gestión documetal realizada</t>
  </si>
  <si>
    <t>Durante el mes de mayo y junio se logró adelantar (cerrar) el 49% de los expedientes (se anexan evidencias), por tanto, se espera finalizar el 51% de los expedinetes restantes incluso antes de la fecha maxima planificada.</t>
  </si>
  <si>
    <t>Durante el mes de mayo y junio se logró adelantar (cerrar) el 27% de los expedientes (se anexan evidencias), por tanto, se espera finalizar el 73% de los expedinetes restantes en la fecha maxima planificada.</t>
  </si>
  <si>
    <t xml:space="preserve">* Le permite a los funcionarios y contratistas fortalecer las competencias en tema de riesgos y tener un enfoque basado en riesgos para el desarrollo diario de sus actividades.
* Facilita una cultura de autocontrol y autoevaluación de cara hacia el mejoramiento continuo de las actividades y procesos que conforman la Entidad.
* Disminuye la resistencia al cambio, que es habitual cuando se definen controles para los procesos, actividades, funcionarios y contratistas. </t>
  </si>
  <si>
    <t>* Mejora la trazabilidad del servicio prestado por parte de las diferentes Delegadas y la Dirección adscritas al eje del ministerio público y los derechos humanos.
* Cumplir con las especificaciones de calidad que deben cumplir los servicios de orientación, asistencia e intervención que se prestan en el eje del ministerio público y los derechos humanos.</t>
  </si>
  <si>
    <t>* La renuncia de funcionaria del nivel asistencial y el volumen de solicitudes de conciliación generaron represamiento en el SuperCade de la carrera 30
* Mejorar la trazabilidad del servicio prestado.
* Cumplir con las necesidades y expectativas del Ministerio de Justicia como parte interesada principal del tema.</t>
  </si>
  <si>
    <t>* El traslado de funcionario auxiliar y finalización del contrato del abogado conciliador en la Casa de Justicia de Usme, generaron represamiento.
* Mejorar la trazabilidad del servicio prestado.
* Cumplir con las necesidades y expectativas del Ministerio de Justicia como parte interesada principal del tema.</t>
  </si>
  <si>
    <t>* Permite a los funcionarios y contratistas fortalecer las competencias en lo relacionado a gestión documental y aplicar los conocimientos directamente n sus actividades diarias.
* Disminuye la perdida de información histórica de la delegada y facilita la disponibilidad y consulta de los documentos físicos.
* Permite fortalecer las labores de archivo que actualmente se desarrollan en la Personería Delegada para la Protección de las Víctimas.</t>
  </si>
  <si>
    <t>Solicitar ante la Subdirección de Gestión Documental y Recursos Físicos la capacitación en gestión documental para el personal pertinente de la Delegada de Víctimas. Gestionar su ejecución.</t>
  </si>
  <si>
    <t>Una (1) capacitación en gestión documental realizada realizada</t>
  </si>
  <si>
    <t>Una (1) campaña de sensibilización realizada en los temas especificos</t>
  </si>
  <si>
    <t>Se sensibilizó vía correo electrónico a los delegados, directores y referentes líderes de cada dependencia adscrita al eje del Ministerio Público y los Derechos Humanos (se anexan los correos enviados a todo el personal del eje), por medio de imágenes con contenido relacionados con la gestión del riesgo (Se anexan imágenes). Cada uno de estos funcionarios, socializó por medio de chat y correos electrónicos al resto de personal de sus dependencias, como parte de la campaña que se viene adelantando desde el mes de abril en toma de conciencia del SGC y SGSST y a la que se le adicionó contenido de la gestión del riesgo.</t>
  </si>
  <si>
    <t>En primera medida la Dra. Diana Margarita Jaimes Plata como P.D para la Coordinación del Ministerio Público y los Derechos Humanos ha comunicado tanto el lineamiento como la recomendación emanada de la auditoría interna, por medio del chat de delegados del eje y en reuniones internas que se han celebrado con algunos de ellos. A raíz de la socialización del lineamiento y la recomendación; y con el cambio realizado por la Dirección de TIC con respecto al módulo de "Editar SINRPOC", se evidencia desde la Coordinación que se han realizado solicitudes al interior de las dependencias y hacia la Coordinación para abrir SINPROC que no contaban con las respuestas parciales o de fondo dirigidas hacia los peticionarios, con el fin de corregirlos y adjuntar lo pertinente. En la reunión de autoevaluación o de seguimiento a la gestión del 2 trimestre de 2020 que se celebrará en la última semana del mes de Julio, se dará de manera oficial el lineamiento a todas las dependencias del eje, referente a la obligatoriedad de adjuntar en el sistema de información SINPROC todas las respuestas parciales o de fondo que se brinden a los usuarios en garantía de sus derechos. Posteriormente se realizará el muestreo a algunos SINPROC de las diferentes dependencias con el fin de evidenciar el grado de mejora al respecto.</t>
  </si>
  <si>
    <t>Definir lineamientos desde la Coordinación del Ministerio Público y los Derechos Humanos para exigir el cargue de las respuestas parciales y de fondo en el sistema de información SINPROC. Realizar muestreo aleatorio para verificar lo relacionado con esta recomendación.</t>
  </si>
  <si>
    <t>Lineamiento socializado a todo el eje</t>
  </si>
  <si>
    <t>Una (1) lineamiento socializado</t>
  </si>
  <si>
    <t>Se solicitó desde la P.D. para la Protección de las Víctimas del Conflicto Armado Interno a la Subdirección de Gestión Documental y Recursos Físicos, la capacitación para el personal pertinente de la delegada (Se anexa correo de solicitud de capacitación y correos solicitando lineamientos de archivo a Gestión Documental). La capacitación fue realizada el día 17 de julio de 2020 de manera virtual por medio de la herramienta Microsoft Teams (Se anexan soportes de la capacitación realizada).</t>
  </si>
  <si>
    <t>* Se impartio directriz para que los profesionales entregaran sus requerimientos en fisico cerrados, al gestor documental cada dos meses, para continuar con el proeceso archivistico y asis evitar acumnulación de documerntos sin entregar.* Continuamente se le solicita a cada profesional informe verbal sobre sus casos y el estado en que se encuentran, para incentivarlos a la entrega oportuna de sus expedientes cerrados.</t>
  </si>
  <si>
    <t>Se solicito a la coordinación de ministerio público, la asignación de nuevos profesionales , para reforzar el equipo de trabajo.</t>
  </si>
  <si>
    <t>Se actualizaron y unificaron el total de formatos: Actas de diligencias judicial, y se imprtieron directrices para mantener actualizado los sistemas SINPROC Y CORDIS, para un mejor control y trazabilidad.</t>
  </si>
  <si>
    <t>Se adelanto dialogo con cada una de las Autoridades Administrativas Especiales de Policia, para el analisis de caso, pero a raiz del COVID-19, este tema esta aplazado y en futuras fechas lo retonaremos.</t>
  </si>
  <si>
    <t>Se implementa cronograma de entrega de requerimientos y expedientes cerrados, para el año 2020.</t>
  </si>
  <si>
    <t>Se asignan personal asistencial y profesional para el desarrollo de esta actividad.</t>
  </si>
  <si>
    <t>Se implemento el nuevo aplicativo, para la entrega de informes estadisticos del ejercicio del ministerios públicos.  Se actualizo el SINPROC, en el tema de actuaciones</t>
  </si>
  <si>
    <t>Se asignaron cuatro (4) profesionales a esta delegada.</t>
  </si>
  <si>
    <t>Se revisan los formatos y se actualizan.</t>
  </si>
  <si>
    <t>Unificación de criterios y aclaración de competencias.</t>
  </si>
  <si>
    <t>Archivo al dia de la vigencia 2020</t>
  </si>
  <si>
    <t>Mejores canales y herramientas de información.</t>
  </si>
  <si>
    <t>Se fortalecio el equipo de trabajo, mejorando la capacidad de atención en las funciones de esta delegada.</t>
  </si>
  <si>
    <t>Formatos actualizados y aplicados.</t>
  </si>
  <si>
    <t>En espera de reuniones.</t>
  </si>
  <si>
    <t>Sistema CORDIS al día incluyendo años anteriores</t>
  </si>
  <si>
    <t>Personero Delegado para Asuntos Policivos y Civiles, profesionales y gestor documental</t>
  </si>
  <si>
    <t>Personero Delegado para Asuntos Policivos y Civiles, personal asistencial.</t>
  </si>
  <si>
    <t>Personero Delegado para Asuntos Policivos y Civiles y Coordinación Ministerio Publico</t>
  </si>
  <si>
    <t xml:space="preserve">Personero Delegado para Asuntos Policivos y Civiles, profesionales </t>
  </si>
  <si>
    <t>60% ya que la cuarentena no a permitido volver a las instalaciones</t>
  </si>
  <si>
    <t>60% ya que la cuarentena no a permitido volver a las instalaciones, para recopilar mas información.</t>
  </si>
  <si>
    <t>100%</t>
  </si>
  <si>
    <t>70% en espera de mas personal.</t>
  </si>
  <si>
    <t>90% en proceso de mejora y analisis.</t>
  </si>
  <si>
    <t>30% en espera del levantamiento de cuarentena para iniciar reuniones.</t>
  </si>
  <si>
    <t>* Se implemento el nuevo aplicativo, para la entrega de informes estadisticos del ejercicio del ministerios públicos y asi poder optimizar los informes.
* Se actualizo el SINPROC, en el tema de actuaciones , para consolidar la información que genera este aplicativo.</t>
  </si>
  <si>
    <t>* Se acordo continuar con la depuración del sistema CORDIS, para tratar de depurar el mayor numero de cierres.
* Se generar estrategia para tratar de conseguir el mayor numero de datos para justificar los cierres.</t>
  </si>
  <si>
    <t>Enfocar la campaña actual de sensibilización en toma de conciencia del SGC y el SGSST hacia temas de riesgos de corrupción, gestión y seguridad de la información, asÍ como la aplicación de los controles asociados.</t>
  </si>
  <si>
    <t>Se viene ejecutando el cronograma de entregas, en donde se entrego ell producto terminado en febrero y en espera del levantamiento de l cuarentena para la proxima entrega.</t>
  </si>
  <si>
    <t>Se logra adelanto en su gran mayoria la depuración del sistema CORDIS, de todos los años.</t>
  </si>
  <si>
    <t>Se utiliza las herramientas para entrega de informes optimizando la informción y la entrega.</t>
  </si>
  <si>
    <t>Con la llegada de nuevos funcionarios, se amplia la cobertura en la atención de los requerimientos de Secretaria de Movilidad y Juzgados Civiles Municipales.</t>
  </si>
  <si>
    <t>Se aplican nuevos formatos, sigiendo las recomendaciones dadas y El Sistema de Gestión De Calidad.</t>
  </si>
  <si>
    <t>Aunque no se han podido generar reuniones, ya se adelanto algunos contactos para este fin.</t>
  </si>
  <si>
    <t>El pasado 29 de Julio de 2020, se celebró la reunión organizada por la Coordinación del Ministerio Público y los Derechos Humanos de autoevaluación o de seguimiento a la gestión del 2 trimestre de 2020, en la cual se mencionó oficialmente la recomendación de la Oficina de Control Interno y se dieron los lineamientos correspondientes a las diez (10) dependencias del eje, mencionando la obligatoriedad de adjuntar en el sistema SINPROC todas las respuestas parciales o de fondo que se brinden a los usuarios en garantía de sus derechos (Ver soportes de reunión y presentación de la misma). Adicionalmente, los referentes de la Coordinación designados para cada delegada han adelantado verificaciones aleatorias durante los meses de agosto y septiembre 2020 con el fin de identificar casos recurrentes. Según la revisión se han identificado pocos casos (se anexa resultado de una revisión hecha desde la Coordinación), aspecto que también se evidencia con el nuevo reporte que genera el sistema de información SINPROC denominado EDITAR SINPROC V2, en el cual para el 3er trimestre 2020 se demuestra que los casos que allí se relacionan se deben a otros aspectos (Ver reporte del 3er trimestre).</t>
  </si>
  <si>
    <t>En el periodo del 1 de julio al 30 de septiembre se logró el cierre de 332 expedientes equivalentes al 73% que hacia falta a corte 30 de Junio de 2020. Con base en lo anterior se logró el cierre de los 457 expedientes que estaban pendientes en la Casa de Justicia de USME en el aplicativo SICAAC (Se anexan evidencias).</t>
  </si>
  <si>
    <t>En el periodo del 1 de julio al 30 de septiembre se logró el cierre de 43 expedientes equivalentes al 51% que hacia falta a corte 30 de junio de 2020. Con base en lo anterior se logró el cierre de los 85 expedientes que estaban pendientes en el Supercade de la CRA 30 en el aplicativo SICAAC (Se anexan evidencias).</t>
  </si>
  <si>
    <t>Se ejecuto en su totalidad el arreglo de los archivos de gestión de los años 2017 y 2018, en cuanto a su: Revisión, ordenación, depuración y refoliación y tambien en cuanto a: Marcado, encarpetado y digitación en el FUID de cada año.</t>
  </si>
  <si>
    <t>A raiz de la situación especial de pandemia y su cuarentena, todas las actividades propias de la delegada se viene desarrollando de forma virtual, por lo tanto no se han generado archivos en fisico, para su respectivo registro.</t>
  </si>
  <si>
    <t xml:space="preserve">Se realiza la depuración del sistema CORDIS de la delegada de años anteriores y del año 2020, faltando un minimo de cierres, y estandoa en constante seguimiento, evitando acumulaciones en este sistema. </t>
  </si>
  <si>
    <t>Se mantiene hasta el 30 de septiembre la entrega de informes de ministerios publicos en el formato establecido en excel, pero apartir del 1 de octubre del año en curso, el sistema SINPROC, ya cuenta con una herramienta para esta labor (REPORTE MODULO ACCESOS BÁSICOS-INTERVENCIONES MINISTERIOS PÚBLICOS) y asi optimizar los procedimientos de reportes de informes.</t>
  </si>
  <si>
    <t>Se adelantan gestiones para la realización de las reuniones, despues del levantamiento de las medidas de distanciamiento, impartidas por la administración distrital y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</si>
</sst>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1"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sz val="8"/>
      <name val="Arial"/>
      <family val="2"/>
    </font>
    <font>
      <sz val="9"/>
      <name val="Arial"/>
      <family val="2"/>
    </font>
    <font>
      <sz val="7"/>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1">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s>
  <cellStyleXfs count="2">
    <xf numFmtId="0" fontId="0" fillId="0" borderId="0"/>
    <xf numFmtId="9" fontId="12" fillId="0" borderId="0" applyFont="0" applyFill="0" applyBorder="0" applyAlignment="0" applyProtection="0"/>
  </cellStyleXfs>
  <cellXfs count="191">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4" fontId="0"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justify" vertical="center"/>
      <protection locked="0"/>
    </xf>
    <xf numFmtId="1" fontId="3" fillId="0" borderId="12" xfId="0" applyNumberFormat="1" applyFont="1" applyBorder="1" applyAlignment="1" applyProtection="1">
      <alignment horizontal="center" vertical="center"/>
      <protection locked="0"/>
    </xf>
    <xf numFmtId="49" fontId="11" fillId="3" borderId="14" xfId="0" applyNumberFormat="1" applyFont="1" applyFill="1" applyBorder="1" applyAlignment="1" applyProtection="1">
      <alignment horizontal="center" vertical="center" wrapText="1"/>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5" fillId="3" borderId="21" xfId="0" applyNumberFormat="1" applyFont="1" applyFill="1" applyBorder="1" applyAlignment="1" applyProtection="1">
      <alignment horizontal="center" vertical="center"/>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5" fillId="3" borderId="14" xfId="0" applyNumberFormat="1" applyFont="1" applyFill="1" applyBorder="1" applyAlignment="1" applyProtection="1">
      <alignment horizontal="center" vertical="center" wrapText="1"/>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14" fontId="0" fillId="0" borderId="6"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 fontId="0" fillId="0" borderId="34" xfId="0" applyNumberFormat="1" applyFont="1" applyBorder="1" applyAlignment="1" applyProtection="1">
      <alignment horizontal="center" vertical="center"/>
      <protection locked="0"/>
    </xf>
    <xf numFmtId="1" fontId="0" fillId="0" borderId="31" xfId="0" applyNumberFormat="1" applyFont="1" applyBorder="1" applyAlignment="1" applyProtection="1">
      <alignment horizontal="center" vertical="center" wrapText="1"/>
      <protection locked="0"/>
    </xf>
    <xf numFmtId="1" fontId="0" fillId="0" borderId="31" xfId="0" applyNumberFormat="1" applyFont="1" applyBorder="1" applyAlignment="1" applyProtection="1">
      <alignment horizontal="left" vertical="center" wrapText="1"/>
      <protection locked="0"/>
    </xf>
    <xf numFmtId="1" fontId="0" fillId="0" borderId="31" xfId="0" applyNumberFormat="1" applyFont="1" applyBorder="1" applyAlignment="1" applyProtection="1">
      <alignment horizontal="justify" vertical="center"/>
      <protection locked="0"/>
    </xf>
    <xf numFmtId="14" fontId="0" fillId="0" borderId="31" xfId="0" applyNumberFormat="1" applyFont="1" applyBorder="1" applyAlignment="1" applyProtection="1">
      <alignment horizontal="center" vertical="center"/>
      <protection locked="0"/>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35" xfId="0" applyNumberFormat="1" applyFont="1" applyBorder="1" applyAlignment="1" applyProtection="1">
      <alignment horizontal="justify" vertical="center"/>
      <protection locked="0"/>
    </xf>
    <xf numFmtId="1" fontId="0" fillId="0" borderId="36" xfId="0" applyNumberFormat="1" applyFont="1" applyBorder="1" applyAlignment="1" applyProtection="1">
      <alignment horizontal="center" vertical="center"/>
      <protection locked="0"/>
    </xf>
    <xf numFmtId="1" fontId="0" fillId="0" borderId="37" xfId="0" applyNumberFormat="1" applyFont="1" applyBorder="1" applyAlignment="1" applyProtection="1">
      <alignment horizontal="center" vertical="center" wrapText="1"/>
      <protection locked="0"/>
    </xf>
    <xf numFmtId="1" fontId="0" fillId="0" borderId="39" xfId="0" applyNumberFormat="1" applyFont="1" applyBorder="1" applyAlignment="1" applyProtection="1">
      <alignment horizontal="justify" vertical="center"/>
      <protection locked="0"/>
    </xf>
    <xf numFmtId="14" fontId="0" fillId="0" borderId="39" xfId="0" applyNumberFormat="1" applyFont="1" applyBorder="1" applyAlignment="1" applyProtection="1">
      <alignment horizontal="center" vertical="center"/>
      <protection locked="0"/>
    </xf>
    <xf numFmtId="1" fontId="0" fillId="0" borderId="39" xfId="0" applyNumberFormat="1" applyFon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1" fontId="0" fillId="0" borderId="12" xfId="0" applyNumberFormat="1" applyFont="1" applyBorder="1" applyAlignment="1" applyProtection="1">
      <alignment horizontal="center" vertical="center"/>
      <protection locked="0"/>
    </xf>
    <xf numFmtId="1" fontId="0" fillId="0" borderId="13" xfId="0" applyNumberFormat="1" applyFont="1" applyBorder="1" applyAlignment="1" applyProtection="1">
      <alignment horizontal="center" vertical="center" wrapText="1"/>
      <protection locked="0"/>
    </xf>
    <xf numFmtId="1" fontId="0" fillId="0" borderId="41"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left" vertical="center" wrapText="1"/>
      <protection locked="0"/>
    </xf>
    <xf numFmtId="49" fontId="0" fillId="0" borderId="32" xfId="0" applyNumberFormat="1" applyFon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1" fontId="0" fillId="0" borderId="38" xfId="0" applyNumberFormat="1" applyFont="1" applyBorder="1" applyAlignment="1" applyProtection="1">
      <alignment horizontal="center" vertical="center"/>
      <protection locked="0"/>
    </xf>
    <xf numFmtId="1" fontId="0" fillId="0" borderId="41" xfId="0" applyNumberFormat="1" applyFont="1" applyBorder="1" applyAlignment="1" applyProtection="1">
      <alignment horizontal="center" vertical="center"/>
      <protection locked="0"/>
    </xf>
    <xf numFmtId="49" fontId="3" fillId="0" borderId="58" xfId="0" applyNumberFormat="1" applyFont="1" applyBorder="1" applyAlignment="1" applyProtection="1">
      <alignment horizontal="center" vertical="center" wrapText="1"/>
      <protection locked="0"/>
    </xf>
    <xf numFmtId="49" fontId="0" fillId="0" borderId="30" xfId="0" applyNumberFormat="1" applyFont="1" applyBorder="1" applyAlignment="1" applyProtection="1">
      <alignment horizontal="center" vertical="center" wrapText="1"/>
      <protection locked="0"/>
    </xf>
    <xf numFmtId="1" fontId="0" fillId="0" borderId="38" xfId="0" applyNumberFormat="1" applyFont="1" applyBorder="1" applyAlignment="1" applyProtection="1">
      <alignment horizontal="justify" vertical="center" wrapText="1"/>
      <protection locked="0"/>
    </xf>
    <xf numFmtId="49" fontId="20" fillId="0" borderId="39" xfId="0" applyNumberFormat="1" applyFont="1" applyBorder="1" applyAlignment="1" applyProtection="1">
      <alignment horizontal="justify" vertical="center"/>
      <protection locked="0"/>
    </xf>
    <xf numFmtId="49" fontId="18" fillId="0" borderId="42" xfId="0" applyNumberFormat="1" applyFont="1" applyBorder="1" applyAlignment="1" applyProtection="1">
      <alignment horizontal="justify" vertical="center" wrapText="1"/>
      <protection locked="0"/>
    </xf>
    <xf numFmtId="14" fontId="0" fillId="0" borderId="9"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wrapText="1"/>
      <protection locked="0"/>
    </xf>
    <xf numFmtId="49" fontId="19" fillId="0" borderId="33" xfId="0" applyNumberFormat="1" applyFont="1" applyFill="1" applyBorder="1" applyAlignment="1" applyProtection="1">
      <alignment horizontal="justify" vertical="center" wrapText="1"/>
      <protection locked="0"/>
    </xf>
    <xf numFmtId="49" fontId="0" fillId="0" borderId="43" xfId="0" applyNumberFormat="1" applyFont="1" applyFill="1" applyBorder="1" applyAlignment="1" applyProtection="1">
      <alignment horizontal="justify" vertical="center"/>
      <protection locked="0"/>
    </xf>
    <xf numFmtId="49" fontId="0" fillId="0" borderId="31" xfId="0" applyNumberFormat="1" applyFont="1" applyBorder="1" applyAlignment="1" applyProtection="1">
      <alignment horizontal="center" vertical="center" wrapText="1"/>
      <protection locked="0"/>
    </xf>
    <xf numFmtId="49" fontId="3" fillId="0" borderId="59" xfId="0" applyNumberFormat="1" applyFont="1" applyBorder="1" applyAlignment="1" applyProtection="1">
      <alignment horizontal="center" vertical="center" wrapText="1"/>
      <protection locked="0"/>
    </xf>
    <xf numFmtId="49" fontId="18" fillId="0" borderId="28" xfId="0" applyNumberFormat="1" applyFont="1" applyBorder="1" applyAlignment="1" applyProtection="1">
      <alignment horizontal="justify" vertical="center" wrapText="1"/>
      <protection locked="0"/>
    </xf>
    <xf numFmtId="49" fontId="0" fillId="0" borderId="31" xfId="0" applyNumberFormat="1" applyFont="1" applyBorder="1" applyAlignment="1" applyProtection="1">
      <alignment horizontal="justify" vertical="center" wrapText="1"/>
      <protection locked="0"/>
    </xf>
    <xf numFmtId="49" fontId="0" fillId="0" borderId="26" xfId="0" applyNumberFormat="1" applyFont="1" applyBorder="1" applyAlignment="1" applyProtection="1">
      <alignment horizontal="center" vertical="center" wrapText="1"/>
      <protection locked="0"/>
    </xf>
    <xf numFmtId="49" fontId="18" fillId="0" borderId="39" xfId="0" applyNumberFormat="1" applyFont="1" applyBorder="1" applyAlignment="1" applyProtection="1">
      <alignment horizontal="justify" vertical="center"/>
      <protection locked="0"/>
    </xf>
    <xf numFmtId="1" fontId="0" fillId="0" borderId="31" xfId="0" applyNumberFormat="1" applyFont="1" applyBorder="1" applyAlignment="1" applyProtection="1">
      <alignment horizontal="justify" vertical="center" wrapText="1"/>
      <protection locked="0"/>
    </xf>
    <xf numFmtId="49" fontId="18" fillId="0" borderId="31" xfId="0" applyNumberFormat="1" applyFont="1" applyBorder="1" applyAlignment="1" applyProtection="1">
      <alignment horizontal="justify" vertical="center"/>
      <protection locked="0"/>
    </xf>
    <xf numFmtId="1" fontId="0" fillId="0" borderId="31" xfId="0" applyNumberFormat="1" applyFont="1" applyFill="1" applyBorder="1" applyAlignment="1" applyProtection="1">
      <alignment horizontal="center" vertical="center"/>
      <protection locked="0"/>
    </xf>
    <xf numFmtId="49" fontId="0" fillId="0" borderId="31" xfId="0" applyNumberFormat="1" applyFont="1" applyFill="1" applyBorder="1" applyAlignment="1" applyProtection="1">
      <alignment horizontal="justify" vertical="center"/>
      <protection locked="0"/>
    </xf>
    <xf numFmtId="1" fontId="0" fillId="0" borderId="39" xfId="0" applyNumberFormat="1" applyFont="1" applyFill="1" applyBorder="1" applyAlignment="1" applyProtection="1">
      <alignment horizontal="center" vertical="center"/>
      <protection locked="0"/>
    </xf>
    <xf numFmtId="49" fontId="0" fillId="0" borderId="39" xfId="0" applyNumberFormat="1" applyFont="1" applyFill="1" applyBorder="1" applyAlignment="1" applyProtection="1">
      <alignment horizontal="justify" vertical="center"/>
      <protection locked="0"/>
    </xf>
    <xf numFmtId="49" fontId="5" fillId="3" borderId="15" xfId="0" applyNumberFormat="1" applyFont="1" applyFill="1" applyBorder="1" applyAlignment="1" applyProtection="1">
      <alignment horizontal="center" vertical="center" wrapText="1"/>
    </xf>
    <xf numFmtId="49" fontId="5" fillId="3" borderId="21" xfId="0" applyNumberFormat="1" applyFont="1" applyFill="1" applyBorder="1" applyAlignment="1" applyProtection="1">
      <alignment horizontal="center" vertical="center" wrapText="1"/>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5" fillId="3" borderId="44" xfId="0" applyNumberFormat="1" applyFont="1" applyFill="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3" borderId="45"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49" fontId="0" fillId="0" borderId="44"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8" xfId="0" applyFont="1" applyFill="1" applyBorder="1" applyAlignment="1" applyProtection="1">
      <alignment horizontal="left" vertical="center"/>
    </xf>
    <xf numFmtId="0" fontId="14" fillId="2" borderId="49"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4"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4"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50"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xf>
    <xf numFmtId="49" fontId="5" fillId="3" borderId="53" xfId="0" applyNumberFormat="1" applyFont="1" applyFill="1" applyBorder="1" applyAlignment="1" applyProtection="1">
      <alignment horizontal="center" vertical="center"/>
    </xf>
    <xf numFmtId="0" fontId="14" fillId="2" borderId="48" xfId="0" applyFont="1" applyFill="1" applyBorder="1" applyAlignment="1">
      <alignment horizontal="left"/>
    </xf>
    <xf numFmtId="0" fontId="14"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4" fillId="0" borderId="45" xfId="0" applyNumberFormat="1" applyFont="1" applyBorder="1" applyAlignment="1" applyProtection="1">
      <alignment horizontal="center" wrapText="1"/>
    </xf>
    <xf numFmtId="49" fontId="4" fillId="0" borderId="23" xfId="0" applyNumberFormat="1" applyFont="1" applyBorder="1" applyAlignment="1" applyProtection="1">
      <alignment horizontal="center" wrapText="1"/>
    </xf>
    <xf numFmtId="49" fontId="4" fillId="0" borderId="46" xfId="0" applyNumberFormat="1" applyFont="1" applyBorder="1" applyAlignment="1" applyProtection="1">
      <alignment horizontal="center" wrapText="1"/>
    </xf>
    <xf numFmtId="49" fontId="4" fillId="0" borderId="47" xfId="0" applyNumberFormat="1" applyFont="1" applyBorder="1" applyAlignment="1" applyProtection="1">
      <alignment horizontal="center" wrapText="1"/>
    </xf>
    <xf numFmtId="49" fontId="4" fillId="0" borderId="19" xfId="0" applyNumberFormat="1" applyFont="1" applyBorder="1" applyAlignment="1" applyProtection="1">
      <alignment horizontal="center" wrapText="1"/>
    </xf>
    <xf numFmtId="49" fontId="4" fillId="0" borderId="20" xfId="0" applyNumberFormat="1" applyFont="1" applyBorder="1" applyAlignment="1" applyProtection="1">
      <alignment horizontal="center" wrapText="1"/>
    </xf>
    <xf numFmtId="49" fontId="0" fillId="0" borderId="44" xfId="0" applyNumberFormat="1" applyFont="1" applyBorder="1" applyAlignment="1" applyProtection="1">
      <alignment horizontal="left" wrapText="1"/>
      <protection locked="0"/>
    </xf>
    <xf numFmtId="164" fontId="5" fillId="3" borderId="14" xfId="0" applyNumberFormat="1" applyFont="1" applyFill="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xf numFmtId="49" fontId="5" fillId="3" borderId="21" xfId="0" applyNumberFormat="1" applyFont="1" applyFill="1" applyBorder="1" applyAlignment="1" applyProtection="1">
      <alignment horizontal="center" vertical="center"/>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46266</xdr:colOff>
      <xdr:row>1</xdr:row>
      <xdr:rowOff>146957</xdr:rowOff>
    </xdr:from>
    <xdr:to>
      <xdr:col>2</xdr:col>
      <xdr:colOff>1250156</xdr:colOff>
      <xdr:row>4</xdr:row>
      <xdr:rowOff>156482</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46266" y="313645"/>
          <a:ext cx="1525359" cy="6167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433668</xdr:colOff>
      <xdr:row>1</xdr:row>
      <xdr:rowOff>134471</xdr:rowOff>
    </xdr:from>
    <xdr:to>
      <xdr:col>2</xdr:col>
      <xdr:colOff>1748118</xdr:colOff>
      <xdr:row>4</xdr:row>
      <xdr:rowOff>143996</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590550" y="302559"/>
          <a:ext cx="1796303" cy="614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76"/>
  <sheetViews>
    <sheetView topLeftCell="B1" zoomScale="80" zoomScaleNormal="80" workbookViewId="0">
      <selection activeCell="O19" sqref="O19"/>
    </sheetView>
  </sheetViews>
  <sheetFormatPr baseColWidth="10" defaultColWidth="0" defaultRowHeight="12.75" x14ac:dyDescent="0.2"/>
  <cols>
    <col min="1" max="1" width="2.42578125" style="62" hidden="1" customWidth="1"/>
    <col min="2" max="2" width="4.85546875" style="62" customWidth="1"/>
    <col min="3" max="3" width="19.42578125" style="62" customWidth="1"/>
    <col min="4" max="4" width="9.5703125" style="38" customWidth="1"/>
    <col min="5" max="5" width="11.28515625" style="38" customWidth="1"/>
    <col min="6" max="6" width="15.5703125" style="38" customWidth="1"/>
    <col min="7" max="7" width="55.7109375" style="62" customWidth="1"/>
    <col min="8" max="8" width="82.85546875" style="62" customWidth="1"/>
    <col min="9" max="9" width="42" style="62" customWidth="1"/>
    <col min="10" max="10" width="22" style="38" customWidth="1"/>
    <col min="11" max="11" width="24.7109375" style="38" customWidth="1"/>
    <col min="12" max="12" width="21.28515625" style="38" customWidth="1"/>
    <col min="13" max="13" width="18.140625" style="38" customWidth="1"/>
    <col min="14" max="14" width="10.7109375" style="38" customWidth="1"/>
    <col min="15" max="15" width="12" style="38" customWidth="1"/>
    <col min="16" max="16" width="2.28515625" style="62" customWidth="1"/>
    <col min="17" max="17" width="0" style="62" hidden="1" customWidth="1"/>
    <col min="18" max="16384" width="11.7109375" style="62" hidden="1"/>
  </cols>
  <sheetData>
    <row r="1" spans="2:15" ht="13.5" thickBot="1" x14ac:dyDescent="0.25"/>
    <row r="2" spans="2:15" ht="15.75" customHeight="1" x14ac:dyDescent="0.2">
      <c r="B2" s="137"/>
      <c r="C2" s="138"/>
      <c r="D2" s="137" t="s">
        <v>32</v>
      </c>
      <c r="E2" s="156"/>
      <c r="F2" s="156"/>
      <c r="G2" s="156"/>
      <c r="H2" s="156"/>
      <c r="I2" s="156"/>
      <c r="J2" s="156"/>
      <c r="K2" s="156"/>
      <c r="L2" s="156"/>
      <c r="M2" s="138"/>
      <c r="N2" s="147" t="s">
        <v>71</v>
      </c>
      <c r="O2" s="148"/>
    </row>
    <row r="3" spans="2:15" ht="15.75" customHeight="1" x14ac:dyDescent="0.2">
      <c r="B3" s="139"/>
      <c r="C3" s="140"/>
      <c r="D3" s="139"/>
      <c r="E3" s="157"/>
      <c r="F3" s="157"/>
      <c r="G3" s="157"/>
      <c r="H3" s="157"/>
      <c r="I3" s="157"/>
      <c r="J3" s="157"/>
      <c r="K3" s="157"/>
      <c r="L3" s="157"/>
      <c r="M3" s="140"/>
      <c r="N3" s="58" t="s">
        <v>28</v>
      </c>
      <c r="O3" s="59" t="s">
        <v>29</v>
      </c>
    </row>
    <row r="4" spans="2:15" ht="15.75" customHeight="1" x14ac:dyDescent="0.2">
      <c r="B4" s="139"/>
      <c r="C4" s="140"/>
      <c r="D4" s="139"/>
      <c r="E4" s="157"/>
      <c r="F4" s="157"/>
      <c r="G4" s="157"/>
      <c r="H4" s="157"/>
      <c r="I4" s="157"/>
      <c r="J4" s="157"/>
      <c r="K4" s="157"/>
      <c r="L4" s="157"/>
      <c r="M4" s="140"/>
      <c r="N4" s="60">
        <v>4</v>
      </c>
      <c r="O4" s="71" t="s">
        <v>47</v>
      </c>
    </row>
    <row r="5" spans="2:15" ht="15.75" customHeight="1" x14ac:dyDescent="0.2">
      <c r="B5" s="139"/>
      <c r="C5" s="140"/>
      <c r="D5" s="139"/>
      <c r="E5" s="157"/>
      <c r="F5" s="157"/>
      <c r="G5" s="157"/>
      <c r="H5" s="157"/>
      <c r="I5" s="157"/>
      <c r="J5" s="157"/>
      <c r="K5" s="157"/>
      <c r="L5" s="157"/>
      <c r="M5" s="140"/>
      <c r="N5" s="149" t="s">
        <v>30</v>
      </c>
      <c r="O5" s="150"/>
    </row>
    <row r="6" spans="2:15" ht="15.75" customHeight="1" thickBot="1" x14ac:dyDescent="0.25">
      <c r="B6" s="141"/>
      <c r="C6" s="142"/>
      <c r="D6" s="141"/>
      <c r="E6" s="158"/>
      <c r="F6" s="158"/>
      <c r="G6" s="158"/>
      <c r="H6" s="158"/>
      <c r="I6" s="158"/>
      <c r="J6" s="158"/>
      <c r="K6" s="158"/>
      <c r="L6" s="158"/>
      <c r="M6" s="142"/>
      <c r="N6" s="151">
        <v>43740</v>
      </c>
      <c r="O6" s="152"/>
    </row>
    <row r="7" spans="2:15" ht="7.5" customHeight="1" thickBot="1" x14ac:dyDescent="0.25">
      <c r="B7" s="61"/>
      <c r="C7" s="61"/>
      <c r="D7" s="10"/>
      <c r="E7" s="10"/>
      <c r="F7" s="10"/>
      <c r="G7" s="10"/>
      <c r="H7" s="10"/>
      <c r="I7" s="10"/>
      <c r="J7" s="10"/>
      <c r="K7" s="10"/>
      <c r="L7" s="10"/>
      <c r="M7" s="10"/>
      <c r="N7" s="10"/>
      <c r="O7" s="10"/>
    </row>
    <row r="8" spans="2:15" ht="48.75" customHeight="1" thickBot="1" x14ac:dyDescent="0.25">
      <c r="B8" s="153" t="s">
        <v>57</v>
      </c>
      <c r="C8" s="154"/>
      <c r="D8" s="154"/>
      <c r="E8" s="154"/>
      <c r="F8" s="154"/>
      <c r="G8" s="154"/>
      <c r="H8" s="154"/>
      <c r="I8" s="154"/>
      <c r="J8" s="154"/>
      <c r="K8" s="154"/>
      <c r="L8" s="154"/>
      <c r="M8" s="154"/>
      <c r="N8" s="154"/>
      <c r="O8" s="155"/>
    </row>
    <row r="9" spans="2:15" ht="48.75" customHeight="1" thickBot="1" x14ac:dyDescent="0.25">
      <c r="B9" s="159" t="s">
        <v>56</v>
      </c>
      <c r="C9" s="160"/>
      <c r="D9" s="160"/>
      <c r="E9" s="160"/>
      <c r="F9" s="160"/>
      <c r="G9" s="160"/>
      <c r="H9" s="160"/>
      <c r="I9" s="160"/>
      <c r="J9" s="160"/>
      <c r="K9" s="160"/>
      <c r="L9" s="160"/>
      <c r="M9" s="160"/>
      <c r="N9" s="160"/>
      <c r="O9" s="161"/>
    </row>
    <row r="10" spans="2:15" ht="30.75" customHeight="1" thickBot="1" x14ac:dyDescent="0.25">
      <c r="B10" s="143" t="s">
        <v>5</v>
      </c>
      <c r="C10" s="132" t="s">
        <v>31</v>
      </c>
      <c r="D10" s="130" t="s">
        <v>38</v>
      </c>
      <c r="E10" s="130" t="s">
        <v>4</v>
      </c>
      <c r="F10" s="136" t="s">
        <v>53</v>
      </c>
      <c r="G10" s="136"/>
      <c r="H10" s="132" t="s">
        <v>75</v>
      </c>
      <c r="I10" s="132" t="s">
        <v>73</v>
      </c>
      <c r="J10" s="134" t="s">
        <v>45</v>
      </c>
      <c r="K10" s="134" t="s">
        <v>52</v>
      </c>
      <c r="L10" s="162" t="s">
        <v>11</v>
      </c>
      <c r="M10" s="166" t="s">
        <v>1</v>
      </c>
      <c r="N10" s="164" t="s">
        <v>3</v>
      </c>
      <c r="O10" s="165"/>
    </row>
    <row r="11" spans="2:15" ht="50.25" customHeight="1" thickBot="1" x14ac:dyDescent="0.25">
      <c r="B11" s="144"/>
      <c r="C11" s="133"/>
      <c r="D11" s="131"/>
      <c r="E11" s="131"/>
      <c r="F11" s="52" t="s">
        <v>39</v>
      </c>
      <c r="G11" s="53" t="s">
        <v>54</v>
      </c>
      <c r="H11" s="133"/>
      <c r="I11" s="133"/>
      <c r="J11" s="135"/>
      <c r="K11" s="135"/>
      <c r="L11" s="163"/>
      <c r="M11" s="167"/>
      <c r="N11" s="24" t="s">
        <v>2</v>
      </c>
      <c r="O11" s="56" t="s">
        <v>46</v>
      </c>
    </row>
    <row r="12" spans="2:15" ht="163.5" customHeight="1" x14ac:dyDescent="0.2">
      <c r="B12" s="23">
        <v>1</v>
      </c>
      <c r="C12" s="102" t="s">
        <v>16</v>
      </c>
      <c r="D12" s="72" t="s">
        <v>36</v>
      </c>
      <c r="E12" s="110" t="s">
        <v>40</v>
      </c>
      <c r="F12" s="109" t="s">
        <v>50</v>
      </c>
      <c r="G12" s="113" t="s">
        <v>80</v>
      </c>
      <c r="H12" s="116" t="s">
        <v>81</v>
      </c>
      <c r="I12" s="117" t="s">
        <v>82</v>
      </c>
      <c r="J12" s="115" t="s">
        <v>79</v>
      </c>
      <c r="K12" s="69" t="s">
        <v>76</v>
      </c>
      <c r="L12" s="69" t="s">
        <v>77</v>
      </c>
      <c r="M12" s="69" t="s">
        <v>78</v>
      </c>
      <c r="N12" s="19">
        <v>43962</v>
      </c>
      <c r="O12" s="114">
        <v>44134</v>
      </c>
    </row>
    <row r="13" spans="2:15" ht="84" customHeight="1" x14ac:dyDescent="0.2">
      <c r="B13" s="20">
        <v>2</v>
      </c>
      <c r="C13" s="103" t="s">
        <v>16</v>
      </c>
      <c r="D13" s="73" t="s">
        <v>36</v>
      </c>
      <c r="E13" s="118" t="s">
        <v>40</v>
      </c>
      <c r="F13" s="119" t="s">
        <v>51</v>
      </c>
      <c r="G13" s="120" t="s">
        <v>84</v>
      </c>
      <c r="H13" s="121" t="s">
        <v>123</v>
      </c>
      <c r="I13" s="98" t="s">
        <v>127</v>
      </c>
      <c r="J13" s="122" t="s">
        <v>133</v>
      </c>
      <c r="K13" s="68" t="s">
        <v>143</v>
      </c>
      <c r="L13" s="68" t="s">
        <v>139</v>
      </c>
      <c r="M13" s="68" t="s">
        <v>78</v>
      </c>
      <c r="N13" s="4">
        <v>43952</v>
      </c>
      <c r="O13" s="4">
        <v>44135</v>
      </c>
    </row>
    <row r="14" spans="2:15" ht="84" customHeight="1" x14ac:dyDescent="0.2">
      <c r="B14" s="20">
        <v>3</v>
      </c>
      <c r="C14" s="103" t="s">
        <v>16</v>
      </c>
      <c r="D14" s="73" t="s">
        <v>36</v>
      </c>
      <c r="E14" s="118" t="s">
        <v>40</v>
      </c>
      <c r="F14" s="119" t="s">
        <v>51</v>
      </c>
      <c r="G14" s="120" t="s">
        <v>85</v>
      </c>
      <c r="H14" s="121" t="s">
        <v>150</v>
      </c>
      <c r="I14" s="98" t="s">
        <v>128</v>
      </c>
      <c r="J14" s="122" t="s">
        <v>138</v>
      </c>
      <c r="K14" s="68" t="s">
        <v>144</v>
      </c>
      <c r="L14" s="68" t="s">
        <v>140</v>
      </c>
      <c r="M14" s="68" t="s">
        <v>78</v>
      </c>
      <c r="N14" s="4">
        <v>43952</v>
      </c>
      <c r="O14" s="4">
        <v>44135</v>
      </c>
    </row>
    <row r="15" spans="2:15" ht="84" customHeight="1" x14ac:dyDescent="0.2">
      <c r="B15" s="20">
        <v>4</v>
      </c>
      <c r="C15" s="103" t="s">
        <v>16</v>
      </c>
      <c r="D15" s="73" t="s">
        <v>36</v>
      </c>
      <c r="E15" s="118" t="s">
        <v>40</v>
      </c>
      <c r="F15" s="119" t="s">
        <v>51</v>
      </c>
      <c r="G15" s="120" t="s">
        <v>86</v>
      </c>
      <c r="H15" s="121" t="s">
        <v>149</v>
      </c>
      <c r="I15" s="98" t="s">
        <v>129</v>
      </c>
      <c r="J15" s="122" t="s">
        <v>134</v>
      </c>
      <c r="K15" s="68" t="s">
        <v>145</v>
      </c>
      <c r="L15" s="68" t="s">
        <v>141</v>
      </c>
      <c r="M15" s="68" t="s">
        <v>78</v>
      </c>
      <c r="N15" s="4">
        <v>43952</v>
      </c>
      <c r="O15" s="4">
        <v>44135</v>
      </c>
    </row>
    <row r="16" spans="2:15" ht="84" customHeight="1" x14ac:dyDescent="0.2">
      <c r="B16" s="20">
        <v>5</v>
      </c>
      <c r="C16" s="103" t="s">
        <v>16</v>
      </c>
      <c r="D16" s="73" t="s">
        <v>36</v>
      </c>
      <c r="E16" s="118" t="s">
        <v>40</v>
      </c>
      <c r="F16" s="119" t="s">
        <v>51</v>
      </c>
      <c r="G16" s="120" t="s">
        <v>87</v>
      </c>
      <c r="H16" s="121" t="s">
        <v>124</v>
      </c>
      <c r="I16" s="98" t="s">
        <v>130</v>
      </c>
      <c r="J16" s="122" t="s">
        <v>135</v>
      </c>
      <c r="K16" s="68" t="s">
        <v>146</v>
      </c>
      <c r="L16" s="68" t="s">
        <v>141</v>
      </c>
      <c r="M16" s="68" t="s">
        <v>78</v>
      </c>
      <c r="N16" s="4">
        <v>43952</v>
      </c>
      <c r="O16" s="4">
        <v>44135</v>
      </c>
    </row>
    <row r="17" spans="2:15" ht="84" customHeight="1" x14ac:dyDescent="0.2">
      <c r="B17" s="20">
        <v>6</v>
      </c>
      <c r="C17" s="103" t="s">
        <v>16</v>
      </c>
      <c r="D17" s="73" t="s">
        <v>36</v>
      </c>
      <c r="E17" s="118" t="s">
        <v>40</v>
      </c>
      <c r="F17" s="119" t="s">
        <v>51</v>
      </c>
      <c r="G17" s="120" t="s">
        <v>88</v>
      </c>
      <c r="H17" s="121" t="s">
        <v>125</v>
      </c>
      <c r="I17" s="98" t="s">
        <v>131</v>
      </c>
      <c r="J17" s="122" t="s">
        <v>136</v>
      </c>
      <c r="K17" s="68" t="s">
        <v>147</v>
      </c>
      <c r="L17" s="68" t="s">
        <v>142</v>
      </c>
      <c r="M17" s="68" t="s">
        <v>78</v>
      </c>
      <c r="N17" s="4">
        <v>43952</v>
      </c>
      <c r="O17" s="4">
        <v>44135</v>
      </c>
    </row>
    <row r="18" spans="2:15" ht="84" customHeight="1" x14ac:dyDescent="0.2">
      <c r="B18" s="20">
        <v>7</v>
      </c>
      <c r="C18" s="103" t="s">
        <v>16</v>
      </c>
      <c r="D18" s="73" t="s">
        <v>36</v>
      </c>
      <c r="E18" s="118" t="s">
        <v>40</v>
      </c>
      <c r="F18" s="119" t="s">
        <v>51</v>
      </c>
      <c r="G18" s="120" t="s">
        <v>89</v>
      </c>
      <c r="H18" s="121" t="s">
        <v>126</v>
      </c>
      <c r="I18" s="98" t="s">
        <v>132</v>
      </c>
      <c r="J18" s="122" t="s">
        <v>137</v>
      </c>
      <c r="K18" s="68" t="s">
        <v>148</v>
      </c>
      <c r="L18" s="68" t="s">
        <v>142</v>
      </c>
      <c r="M18" s="68" t="s">
        <v>78</v>
      </c>
      <c r="N18" s="4">
        <v>43952</v>
      </c>
      <c r="O18" s="4">
        <v>44135</v>
      </c>
    </row>
    <row r="19" spans="2:15" ht="93" customHeight="1" x14ac:dyDescent="0.2">
      <c r="B19" s="20">
        <v>8</v>
      </c>
      <c r="C19" s="103" t="s">
        <v>16</v>
      </c>
      <c r="D19" s="73" t="s">
        <v>36</v>
      </c>
      <c r="E19" s="118" t="s">
        <v>41</v>
      </c>
      <c r="F19" s="119" t="s">
        <v>51</v>
      </c>
      <c r="G19" s="120" t="s">
        <v>90</v>
      </c>
      <c r="H19" s="100" t="s">
        <v>109</v>
      </c>
      <c r="I19" s="98" t="s">
        <v>151</v>
      </c>
      <c r="J19" s="122" t="s">
        <v>105</v>
      </c>
      <c r="K19" s="68" t="s">
        <v>116</v>
      </c>
      <c r="L19" s="68" t="s">
        <v>104</v>
      </c>
      <c r="M19" s="68" t="s">
        <v>78</v>
      </c>
      <c r="N19" s="4">
        <v>43952</v>
      </c>
      <c r="O19" s="4">
        <v>44104</v>
      </c>
    </row>
    <row r="20" spans="2:15" ht="93" customHeight="1" x14ac:dyDescent="0.2">
      <c r="B20" s="20">
        <v>9</v>
      </c>
      <c r="C20" s="103" t="s">
        <v>16</v>
      </c>
      <c r="D20" s="73" t="s">
        <v>36</v>
      </c>
      <c r="E20" s="118" t="s">
        <v>41</v>
      </c>
      <c r="F20" s="119" t="s">
        <v>51</v>
      </c>
      <c r="G20" s="120" t="s">
        <v>91</v>
      </c>
      <c r="H20" s="100" t="s">
        <v>110</v>
      </c>
      <c r="I20" s="98" t="s">
        <v>119</v>
      </c>
      <c r="J20" s="122" t="s">
        <v>120</v>
      </c>
      <c r="K20" s="68" t="s">
        <v>121</v>
      </c>
      <c r="L20" s="68" t="s">
        <v>104</v>
      </c>
      <c r="M20" s="68" t="s">
        <v>78</v>
      </c>
      <c r="N20" s="4">
        <v>43952</v>
      </c>
      <c r="O20" s="4">
        <v>44104</v>
      </c>
    </row>
    <row r="21" spans="2:15" ht="93" customHeight="1" x14ac:dyDescent="0.2">
      <c r="B21" s="20">
        <v>10</v>
      </c>
      <c r="C21" s="103" t="s">
        <v>16</v>
      </c>
      <c r="D21" s="73" t="s">
        <v>36</v>
      </c>
      <c r="E21" s="118" t="s">
        <v>41</v>
      </c>
      <c r="F21" s="119" t="s">
        <v>51</v>
      </c>
      <c r="G21" s="120" t="s">
        <v>92</v>
      </c>
      <c r="H21" s="100" t="s">
        <v>113</v>
      </c>
      <c r="I21" s="98" t="s">
        <v>114</v>
      </c>
      <c r="J21" s="122" t="s">
        <v>106</v>
      </c>
      <c r="K21" s="68" t="s">
        <v>115</v>
      </c>
      <c r="L21" s="68" t="s">
        <v>104</v>
      </c>
      <c r="M21" s="68" t="s">
        <v>78</v>
      </c>
      <c r="N21" s="4">
        <v>43952</v>
      </c>
      <c r="O21" s="4">
        <v>44104</v>
      </c>
    </row>
    <row r="22" spans="2:15" ht="81.75" customHeight="1" x14ac:dyDescent="0.2">
      <c r="B22" s="20">
        <v>11</v>
      </c>
      <c r="C22" s="103" t="s">
        <v>16</v>
      </c>
      <c r="D22" s="73" t="s">
        <v>36</v>
      </c>
      <c r="E22" s="118" t="s">
        <v>41</v>
      </c>
      <c r="F22" s="119" t="s">
        <v>51</v>
      </c>
      <c r="G22" s="120" t="s">
        <v>93</v>
      </c>
      <c r="H22" s="121" t="s">
        <v>111</v>
      </c>
      <c r="I22" s="98" t="s">
        <v>94</v>
      </c>
      <c r="J22" s="122" t="s">
        <v>96</v>
      </c>
      <c r="K22" s="68" t="s">
        <v>98</v>
      </c>
      <c r="L22" s="68" t="s">
        <v>100</v>
      </c>
      <c r="M22" s="68" t="s">
        <v>102</v>
      </c>
      <c r="N22" s="4">
        <v>43952</v>
      </c>
      <c r="O22" s="4">
        <v>44134</v>
      </c>
    </row>
    <row r="23" spans="2:15" ht="81.75" customHeight="1" x14ac:dyDescent="0.2">
      <c r="B23" s="20">
        <v>12</v>
      </c>
      <c r="C23" s="103" t="s">
        <v>16</v>
      </c>
      <c r="D23" s="73" t="s">
        <v>36</v>
      </c>
      <c r="E23" s="118" t="s">
        <v>41</v>
      </c>
      <c r="F23" s="119" t="s">
        <v>51</v>
      </c>
      <c r="G23" s="120" t="s">
        <v>93</v>
      </c>
      <c r="H23" s="121" t="s">
        <v>112</v>
      </c>
      <c r="I23" s="98" t="s">
        <v>95</v>
      </c>
      <c r="J23" s="122" t="s">
        <v>97</v>
      </c>
      <c r="K23" s="68" t="s">
        <v>99</v>
      </c>
      <c r="L23" s="68" t="s">
        <v>101</v>
      </c>
      <c r="M23" s="68" t="s">
        <v>103</v>
      </c>
      <c r="N23" s="4">
        <v>43952</v>
      </c>
      <c r="O23" s="4">
        <v>44134</v>
      </c>
    </row>
    <row r="24" spans="2:15" ht="9.75" customHeight="1" x14ac:dyDescent="0.2">
      <c r="B24" s="20"/>
      <c r="C24" s="103"/>
      <c r="D24" s="73"/>
      <c r="E24" s="73"/>
      <c r="F24" s="105"/>
      <c r="G24" s="97"/>
      <c r="H24" s="100"/>
      <c r="I24" s="98"/>
      <c r="J24" s="64"/>
      <c r="K24" s="65"/>
      <c r="L24" s="65"/>
      <c r="M24" s="68"/>
      <c r="N24" s="4"/>
      <c r="O24" s="4"/>
    </row>
    <row r="25" spans="2:15" ht="9.75" customHeight="1" x14ac:dyDescent="0.2">
      <c r="B25" s="20"/>
      <c r="C25" s="103"/>
      <c r="D25" s="73"/>
      <c r="E25" s="73"/>
      <c r="F25" s="105"/>
      <c r="G25" s="97"/>
      <c r="H25" s="100"/>
      <c r="I25" s="98"/>
      <c r="J25" s="64"/>
      <c r="K25" s="65"/>
      <c r="L25" s="65"/>
      <c r="M25" s="68"/>
      <c r="N25" s="4"/>
      <c r="O25" s="4"/>
    </row>
    <row r="26" spans="2:15" ht="9.75" customHeight="1" x14ac:dyDescent="0.2">
      <c r="B26" s="20"/>
      <c r="C26" s="103"/>
      <c r="D26" s="73"/>
      <c r="E26" s="73"/>
      <c r="F26" s="105"/>
      <c r="G26" s="97"/>
      <c r="H26" s="100"/>
      <c r="I26" s="98"/>
      <c r="J26" s="64"/>
      <c r="K26" s="65"/>
      <c r="L26" s="65"/>
      <c r="M26" s="68"/>
      <c r="N26" s="4"/>
      <c r="O26" s="4"/>
    </row>
    <row r="27" spans="2:15" ht="9.75" customHeight="1" x14ac:dyDescent="0.2">
      <c r="B27" s="20"/>
      <c r="C27" s="103"/>
      <c r="D27" s="73"/>
      <c r="E27" s="73"/>
      <c r="F27" s="105"/>
      <c r="G27" s="97"/>
      <c r="H27" s="100"/>
      <c r="I27" s="98"/>
      <c r="J27" s="64"/>
      <c r="K27" s="65"/>
      <c r="L27" s="65"/>
      <c r="M27" s="68"/>
      <c r="N27" s="4"/>
      <c r="O27" s="4"/>
    </row>
    <row r="28" spans="2:15" ht="9.75" customHeight="1" x14ac:dyDescent="0.2">
      <c r="B28" s="20"/>
      <c r="C28" s="103"/>
      <c r="D28" s="73"/>
      <c r="E28" s="73"/>
      <c r="F28" s="105"/>
      <c r="G28" s="97"/>
      <c r="H28" s="100"/>
      <c r="I28" s="98"/>
      <c r="J28" s="64"/>
      <c r="K28" s="65"/>
      <c r="L28" s="65"/>
      <c r="M28" s="68"/>
      <c r="N28" s="4"/>
      <c r="O28" s="4"/>
    </row>
    <row r="29" spans="2:15" ht="9.75" customHeight="1" x14ac:dyDescent="0.2">
      <c r="B29" s="20"/>
      <c r="C29" s="103"/>
      <c r="D29" s="73"/>
      <c r="E29" s="73"/>
      <c r="F29" s="105"/>
      <c r="G29" s="97"/>
      <c r="H29" s="100"/>
      <c r="I29" s="98"/>
      <c r="J29" s="64"/>
      <c r="K29" s="65"/>
      <c r="L29" s="65"/>
      <c r="M29" s="68"/>
      <c r="N29" s="4"/>
      <c r="O29" s="4"/>
    </row>
    <row r="30" spans="2:15" ht="9.75" customHeight="1" x14ac:dyDescent="0.2">
      <c r="B30" s="20"/>
      <c r="C30" s="103"/>
      <c r="D30" s="73"/>
      <c r="E30" s="73"/>
      <c r="F30" s="105"/>
      <c r="G30" s="97"/>
      <c r="H30" s="100"/>
      <c r="I30" s="98"/>
      <c r="J30" s="64"/>
      <c r="K30" s="65"/>
      <c r="L30" s="65"/>
      <c r="M30" s="68"/>
      <c r="N30" s="4"/>
      <c r="O30" s="4"/>
    </row>
    <row r="31" spans="2:15" ht="9.75" customHeight="1" x14ac:dyDescent="0.2">
      <c r="B31" s="20"/>
      <c r="C31" s="103"/>
      <c r="D31" s="73"/>
      <c r="E31" s="73"/>
      <c r="F31" s="105"/>
      <c r="G31" s="97"/>
      <c r="H31" s="100"/>
      <c r="I31" s="98"/>
      <c r="J31" s="64"/>
      <c r="K31" s="65"/>
      <c r="L31" s="65"/>
      <c r="M31" s="68"/>
      <c r="N31" s="4"/>
      <c r="O31" s="4"/>
    </row>
    <row r="32" spans="2:15" ht="9.75" customHeight="1" x14ac:dyDescent="0.2">
      <c r="B32" s="20"/>
      <c r="C32" s="103"/>
      <c r="D32" s="73"/>
      <c r="E32" s="73"/>
      <c r="F32" s="105"/>
      <c r="G32" s="97"/>
      <c r="H32" s="100"/>
      <c r="I32" s="98"/>
      <c r="J32" s="64"/>
      <c r="K32" s="65"/>
      <c r="L32" s="65"/>
      <c r="M32" s="68"/>
      <c r="N32" s="4"/>
      <c r="O32" s="4"/>
    </row>
    <row r="33" spans="2:15" ht="9.75" customHeight="1" x14ac:dyDescent="0.2">
      <c r="B33" s="20"/>
      <c r="C33" s="103"/>
      <c r="D33" s="73"/>
      <c r="E33" s="73"/>
      <c r="F33" s="105"/>
      <c r="G33" s="97"/>
      <c r="H33" s="100"/>
      <c r="I33" s="98"/>
      <c r="J33" s="64"/>
      <c r="K33" s="65"/>
      <c r="L33" s="65"/>
      <c r="M33" s="68"/>
      <c r="N33" s="4"/>
      <c r="O33" s="4"/>
    </row>
    <row r="34" spans="2:15" ht="9.75" customHeight="1" x14ac:dyDescent="0.2">
      <c r="B34" s="20"/>
      <c r="C34" s="103"/>
      <c r="D34" s="73"/>
      <c r="E34" s="73"/>
      <c r="F34" s="105"/>
      <c r="G34" s="97"/>
      <c r="H34" s="100"/>
      <c r="I34" s="98"/>
      <c r="J34" s="64"/>
      <c r="K34" s="65"/>
      <c r="L34" s="65"/>
      <c r="M34" s="68"/>
      <c r="N34" s="4"/>
      <c r="O34" s="4"/>
    </row>
    <row r="35" spans="2:15" ht="9.75" customHeight="1" x14ac:dyDescent="0.2">
      <c r="B35" s="20"/>
      <c r="C35" s="103"/>
      <c r="D35" s="73"/>
      <c r="E35" s="73"/>
      <c r="F35" s="105"/>
      <c r="G35" s="97"/>
      <c r="H35" s="100"/>
      <c r="I35" s="98"/>
      <c r="J35" s="64"/>
      <c r="K35" s="65"/>
      <c r="L35" s="65"/>
      <c r="M35" s="68"/>
      <c r="N35" s="4"/>
      <c r="O35" s="4"/>
    </row>
    <row r="36" spans="2:15" ht="9.75" customHeight="1" x14ac:dyDescent="0.2">
      <c r="B36" s="20"/>
      <c r="C36" s="103"/>
      <c r="D36" s="73"/>
      <c r="E36" s="73"/>
      <c r="F36" s="105"/>
      <c r="G36" s="97"/>
      <c r="H36" s="100"/>
      <c r="I36" s="98"/>
      <c r="J36" s="64"/>
      <c r="K36" s="65"/>
      <c r="L36" s="65"/>
      <c r="M36" s="68"/>
      <c r="N36" s="4"/>
      <c r="O36" s="4"/>
    </row>
    <row r="37" spans="2:15" ht="9.75" customHeight="1" x14ac:dyDescent="0.2">
      <c r="B37" s="20"/>
      <c r="C37" s="103"/>
      <c r="D37" s="73"/>
      <c r="E37" s="73"/>
      <c r="F37" s="105"/>
      <c r="G37" s="97"/>
      <c r="H37" s="100"/>
      <c r="I37" s="98"/>
      <c r="J37" s="64"/>
      <c r="K37" s="65"/>
      <c r="L37" s="65"/>
      <c r="M37" s="68"/>
      <c r="N37" s="4"/>
      <c r="O37" s="4"/>
    </row>
    <row r="38" spans="2:15" ht="9.75" customHeight="1" x14ac:dyDescent="0.2">
      <c r="B38" s="20"/>
      <c r="C38" s="103"/>
      <c r="D38" s="73"/>
      <c r="E38" s="73"/>
      <c r="F38" s="105"/>
      <c r="G38" s="97"/>
      <c r="H38" s="100"/>
      <c r="I38" s="98"/>
      <c r="J38" s="64"/>
      <c r="K38" s="65"/>
      <c r="L38" s="65"/>
      <c r="M38" s="68"/>
      <c r="N38" s="4"/>
      <c r="O38" s="4"/>
    </row>
    <row r="39" spans="2:15" ht="9.75" customHeight="1" x14ac:dyDescent="0.2">
      <c r="B39" s="20"/>
      <c r="C39" s="103"/>
      <c r="D39" s="73"/>
      <c r="E39" s="73"/>
      <c r="F39" s="105"/>
      <c r="G39" s="97"/>
      <c r="H39" s="100"/>
      <c r="I39" s="98"/>
      <c r="J39" s="64"/>
      <c r="K39" s="65"/>
      <c r="L39" s="65"/>
      <c r="M39" s="68"/>
      <c r="N39" s="4"/>
      <c r="O39" s="4"/>
    </row>
    <row r="40" spans="2:15" ht="9.75" customHeight="1" x14ac:dyDescent="0.2">
      <c r="B40" s="20"/>
      <c r="C40" s="103"/>
      <c r="D40" s="73"/>
      <c r="E40" s="73"/>
      <c r="F40" s="105"/>
      <c r="G40" s="98"/>
      <c r="H40" s="100"/>
      <c r="I40" s="98"/>
      <c r="J40" s="64"/>
      <c r="K40" s="65"/>
      <c r="L40" s="68"/>
      <c r="M40" s="68"/>
      <c r="N40" s="4"/>
      <c r="O40" s="4"/>
    </row>
    <row r="41" spans="2:15" ht="9" customHeight="1" thickBot="1" x14ac:dyDescent="0.25">
      <c r="B41" s="21"/>
      <c r="C41" s="104"/>
      <c r="D41" s="74"/>
      <c r="E41" s="74"/>
      <c r="F41" s="106"/>
      <c r="G41" s="99"/>
      <c r="H41" s="101"/>
      <c r="I41" s="99"/>
      <c r="J41" s="66"/>
      <c r="K41" s="67"/>
      <c r="L41" s="67"/>
      <c r="M41" s="70"/>
      <c r="N41" s="3"/>
      <c r="O41" s="3"/>
    </row>
    <row r="42" spans="2:15" ht="39" customHeight="1" x14ac:dyDescent="0.2">
      <c r="B42" s="145" t="s">
        <v>7</v>
      </c>
      <c r="C42" s="145"/>
      <c r="D42" s="146"/>
      <c r="E42" s="146"/>
      <c r="F42" s="145"/>
      <c r="G42" s="145"/>
      <c r="H42" s="146"/>
      <c r="I42" s="145"/>
      <c r="J42" s="145"/>
      <c r="K42" s="145"/>
      <c r="L42" s="145"/>
      <c r="M42" s="145"/>
      <c r="N42" s="145"/>
      <c r="O42" s="145"/>
    </row>
    <row r="49" spans="4:17" ht="69.75" customHeight="1" x14ac:dyDescent="0.2"/>
    <row r="50" spans="4:17" s="63" customFormat="1" ht="42" customHeight="1" x14ac:dyDescent="0.2">
      <c r="D50" s="39"/>
      <c r="E50" s="39"/>
      <c r="F50" s="39"/>
      <c r="J50" s="39"/>
      <c r="K50" s="39"/>
      <c r="L50" s="39"/>
      <c r="M50" s="39"/>
      <c r="N50" s="39"/>
      <c r="O50" s="39"/>
    </row>
    <row r="51" spans="4:17" s="63" customFormat="1" ht="28.5" customHeight="1" x14ac:dyDescent="0.2">
      <c r="D51" s="39"/>
      <c r="E51" s="39"/>
      <c r="F51" s="39"/>
      <c r="J51" s="39"/>
      <c r="K51" s="39"/>
      <c r="L51" s="39"/>
      <c r="M51" s="39"/>
      <c r="N51" s="39"/>
      <c r="O51" s="39"/>
    </row>
    <row r="52" spans="4:17" s="63" customFormat="1" ht="38.25" customHeight="1" x14ac:dyDescent="0.2">
      <c r="D52" s="39"/>
      <c r="E52" s="39"/>
      <c r="F52" s="39"/>
      <c r="J52" s="39"/>
      <c r="K52" s="39"/>
      <c r="L52" s="39"/>
      <c r="M52" s="39"/>
      <c r="N52" s="39"/>
      <c r="O52" s="39"/>
    </row>
    <row r="53" spans="4:17" s="63" customFormat="1" ht="53.25" customHeight="1" x14ac:dyDescent="0.2">
      <c r="D53" s="39"/>
      <c r="E53" s="39"/>
      <c r="F53" s="39"/>
      <c r="J53" s="39"/>
      <c r="K53" s="39"/>
      <c r="L53" s="39"/>
      <c r="M53" s="39"/>
      <c r="N53" s="39"/>
      <c r="O53" s="39"/>
    </row>
    <row r="54" spans="4:17" s="63" customFormat="1" ht="30.75" customHeight="1" x14ac:dyDescent="0.2">
      <c r="D54" s="39"/>
      <c r="E54" s="39"/>
      <c r="F54" s="39"/>
      <c r="J54" s="39"/>
      <c r="K54" s="39"/>
      <c r="L54" s="39"/>
      <c r="M54" s="39"/>
      <c r="N54" s="39"/>
      <c r="O54" s="39"/>
    </row>
    <row r="55" spans="4:17" s="63" customFormat="1" ht="36" customHeight="1" x14ac:dyDescent="0.2">
      <c r="D55" s="39"/>
      <c r="E55" s="39"/>
      <c r="F55" s="39"/>
      <c r="J55" s="39"/>
      <c r="K55" s="39"/>
      <c r="L55" s="39"/>
      <c r="M55" s="39"/>
      <c r="N55" s="39"/>
      <c r="O55" s="39"/>
    </row>
    <row r="56" spans="4:17" s="63" customFormat="1" ht="38.25" customHeight="1" x14ac:dyDescent="0.2">
      <c r="D56" s="39"/>
      <c r="E56" s="39"/>
      <c r="F56" s="39"/>
      <c r="J56" s="39"/>
      <c r="K56" s="39"/>
      <c r="L56" s="39"/>
      <c r="M56" s="39"/>
      <c r="N56" s="39"/>
      <c r="O56" s="39"/>
    </row>
    <row r="57" spans="4:17" s="63" customFormat="1" ht="43.5" customHeight="1" x14ac:dyDescent="0.2">
      <c r="D57" s="39"/>
      <c r="E57" s="39"/>
      <c r="F57" s="39"/>
      <c r="J57" s="39"/>
      <c r="K57" s="39"/>
      <c r="L57" s="39"/>
      <c r="M57" s="39"/>
      <c r="N57" s="39"/>
      <c r="O57" s="39"/>
    </row>
    <row r="58" spans="4:17" s="63" customFormat="1" ht="37.5" customHeight="1" x14ac:dyDescent="0.2">
      <c r="D58" s="39"/>
      <c r="E58" s="39"/>
      <c r="F58" s="39"/>
      <c r="J58" s="39"/>
      <c r="K58" s="39"/>
      <c r="L58" s="39"/>
      <c r="M58" s="39"/>
      <c r="N58" s="39"/>
      <c r="O58" s="39"/>
    </row>
    <row r="59" spans="4:17" s="63" customFormat="1" ht="52.5" customHeight="1" x14ac:dyDescent="0.2">
      <c r="D59" s="39"/>
      <c r="E59" s="39"/>
      <c r="F59" s="39"/>
      <c r="J59" s="39"/>
      <c r="K59" s="39"/>
      <c r="L59" s="39"/>
      <c r="M59" s="39"/>
      <c r="N59" s="39"/>
      <c r="O59" s="39"/>
    </row>
    <row r="60" spans="4:17" s="63" customFormat="1" ht="43.5" customHeight="1" x14ac:dyDescent="0.2">
      <c r="D60" s="39"/>
      <c r="E60" s="39"/>
      <c r="F60" s="39"/>
      <c r="J60" s="39"/>
      <c r="K60" s="39"/>
      <c r="L60" s="39"/>
      <c r="M60" s="39"/>
      <c r="N60" s="39"/>
      <c r="O60" s="39"/>
    </row>
    <row r="61" spans="4:17" s="63" customFormat="1" ht="33.75" customHeight="1" x14ac:dyDescent="0.2">
      <c r="D61" s="39"/>
      <c r="E61" s="39"/>
      <c r="F61" s="39"/>
      <c r="J61" s="39"/>
      <c r="K61" s="39"/>
      <c r="L61" s="39"/>
      <c r="M61" s="39"/>
      <c r="N61" s="39"/>
      <c r="O61" s="39"/>
      <c r="Q61" s="75" t="s">
        <v>12</v>
      </c>
    </row>
    <row r="62" spans="4:17" s="63" customFormat="1" ht="21" customHeight="1" x14ac:dyDescent="0.2">
      <c r="D62" s="39"/>
      <c r="E62" s="39"/>
      <c r="F62" s="39"/>
      <c r="J62" s="39"/>
      <c r="K62" s="39"/>
      <c r="L62" s="39"/>
      <c r="M62" s="39"/>
      <c r="N62" s="39"/>
      <c r="O62" s="39"/>
      <c r="Q62" s="75" t="s">
        <v>13</v>
      </c>
    </row>
    <row r="63" spans="4:17" s="63" customFormat="1" ht="19.5" customHeight="1" x14ac:dyDescent="0.2">
      <c r="D63" s="39"/>
      <c r="E63" s="39"/>
      <c r="F63" s="39"/>
      <c r="J63" s="39"/>
      <c r="K63" s="39"/>
      <c r="L63" s="39"/>
      <c r="M63" s="39"/>
      <c r="N63" s="39"/>
      <c r="O63" s="39"/>
      <c r="Q63" s="75" t="s">
        <v>14</v>
      </c>
    </row>
    <row r="64" spans="4:17" s="63" customFormat="1" ht="37.5" customHeight="1" x14ac:dyDescent="0.2">
      <c r="D64" s="39"/>
      <c r="E64" s="39"/>
      <c r="F64" s="39"/>
      <c r="J64" s="39"/>
      <c r="K64" s="39"/>
      <c r="L64" s="39"/>
      <c r="M64" s="39"/>
      <c r="N64" s="39"/>
      <c r="O64" s="39"/>
      <c r="Q64" s="75" t="s">
        <v>15</v>
      </c>
    </row>
    <row r="65" spans="4:17" s="63" customFormat="1" ht="70.5" customHeight="1" x14ac:dyDescent="0.2">
      <c r="D65" s="39"/>
      <c r="E65" s="39"/>
      <c r="F65" s="39"/>
      <c r="J65" s="39"/>
      <c r="K65" s="39"/>
      <c r="L65" s="39"/>
      <c r="M65" s="39"/>
      <c r="N65" s="39"/>
      <c r="O65" s="39"/>
      <c r="Q65" s="75" t="s">
        <v>16</v>
      </c>
    </row>
    <row r="66" spans="4:17" ht="44.25" x14ac:dyDescent="0.2">
      <c r="Q66" s="75" t="s">
        <v>17</v>
      </c>
    </row>
    <row r="67" spans="4:17" ht="44.25" x14ac:dyDescent="0.2">
      <c r="Q67" s="75" t="s">
        <v>18</v>
      </c>
    </row>
    <row r="68" spans="4:17" ht="44.25" x14ac:dyDescent="0.2">
      <c r="Q68" s="75" t="s">
        <v>19</v>
      </c>
    </row>
    <row r="69" spans="4:17" ht="44.25" x14ac:dyDescent="0.2">
      <c r="Q69" s="75" t="s">
        <v>20</v>
      </c>
    </row>
    <row r="70" spans="4:17" ht="44.25" x14ac:dyDescent="0.2">
      <c r="Q70" s="75" t="s">
        <v>21</v>
      </c>
    </row>
    <row r="71" spans="4:17" ht="44.25" x14ac:dyDescent="0.2">
      <c r="Q71" s="75" t="s">
        <v>22</v>
      </c>
    </row>
    <row r="72" spans="4:17" ht="44.25" x14ac:dyDescent="0.2">
      <c r="Q72" s="75" t="s">
        <v>23</v>
      </c>
    </row>
    <row r="73" spans="4:17" ht="44.25" x14ac:dyDescent="0.2">
      <c r="Q73" s="75" t="s">
        <v>24</v>
      </c>
    </row>
    <row r="74" spans="4:17" ht="44.25" x14ac:dyDescent="0.2">
      <c r="Q74" s="75" t="s">
        <v>25</v>
      </c>
    </row>
    <row r="75" spans="4:17" ht="44.25" x14ac:dyDescent="0.2">
      <c r="Q75" s="75" t="s">
        <v>26</v>
      </c>
    </row>
    <row r="76" spans="4:17" ht="44.25" x14ac:dyDescent="0.2">
      <c r="Q76" s="76" t="s">
        <v>27</v>
      </c>
    </row>
  </sheetData>
  <sheetProtection algorithmName="SHA-512" hashValue="10iWHx3O5ngvlTsCuk8k79WKpGlhbNipCijrF6Pc48CMwZ8P3Zhad+fi0Fm43zGhf1iIdgo7RqDjPeL7rgEDNw==" saltValue="Ct+XfiiGB1PiXq4tsUuZVg==" spinCount="100000" sheet="1" formatCells="0" formatColumns="0" formatRows="0" insertRows="0" deleteRows="0" autoFilter="0"/>
  <autoFilter ref="B10:O11" xr:uid="{00000000-0009-0000-0000-000000000000}">
    <filterColumn colId="4" showButton="0"/>
    <filterColumn colId="12" showButton="0"/>
  </autoFilter>
  <mergeCells count="20">
    <mergeCell ref="B2:C6"/>
    <mergeCell ref="D10:D11"/>
    <mergeCell ref="B10:B11"/>
    <mergeCell ref="B42:O4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s>
  <dataValidations count="7">
    <dataValidation allowBlank="1" showInputMessage="1" showErrorMessage="1" prompt="Realice la descripción de la No Conformidad, Hallazgo u Oportunidad de Mejora. " sqref="G12:G41" xr:uid="{00000000-0002-0000-0000-000000000000}"/>
    <dataValidation allowBlank="1" showInputMessage="1" showErrorMessage="1" prompt="El indicador definido debe medir el avance en el cumplimiento de la acción  de mejora" sqref="K12:K4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41" xr:uid="{00000000-0002-0000-0000-000002000000}"/>
    <dataValidation allowBlank="1" showInputMessage="1" showErrorMessage="1" prompt="Registre los recursos Humanos, tecnológicos, físicos y financieros que se requieren para ejecutar la acción de mejora." sqref="M12:M41" xr:uid="{00000000-0002-0000-0000-000003000000}"/>
    <dataValidation type="list" allowBlank="1" showInputMessage="1" showErrorMessage="1" prompt="Seleccione de la lista desplegable según corresponda: INTERNA o EXTERNA" sqref="D12:D41" xr:uid="{00000000-0002-0000-0000-000004000000}">
      <formula1>TIPO</formula1>
    </dataValidation>
    <dataValidation type="list" allowBlank="1" showInputMessage="1" showErrorMessage="1" prompt="Seleccione de la lista desplegable la fuente especifica" sqref="E12:E41" xr:uid="{00000000-0002-0000-0000-000005000000}">
      <formula1>INDIRECT(D12)</formula1>
    </dataValidation>
    <dataValidation allowBlank="1" showInputMessage="1" showErrorMessage="1" prompt="Regitre en este campo la(s) causa(s) y/o beneficios identificados despues de haber efectuado el análisis correspondiente." sqref="H12:H41" xr:uid="{00000000-0002-0000-0000-000006000000}"/>
  </dataValidations>
  <printOptions horizontalCentered="1"/>
  <pageMargins left="1.17" right="0.17" top="0.35" bottom="0.34" header="0.31496062992125984" footer="0.31496062992125984"/>
  <pageSetup paperSize="5" scale="50" orientation="landscape" horizontalDpi="4294967295" verticalDpi="4294967295"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C12:C41</xm:sqref>
        </x14:dataValidation>
        <x14:dataValidation type="list" allowBlank="1" showInputMessage="1" showErrorMessage="1" xr:uid="{00000000-0002-0000-0000-000008000000}">
          <x14:formula1>
            <xm:f>Listas!$A$33:$A$35</xm:f>
          </x14:formula1>
          <xm:sqref>F12:F41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77"/>
  <sheetViews>
    <sheetView showGridLines="0" tabSelected="1" zoomScale="85" zoomScaleNormal="85" workbookViewId="0">
      <selection activeCell="D12" sqref="D12"/>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69.140625" style="1" customWidth="1"/>
    <col min="6" max="6" width="60" style="1" customWidth="1"/>
    <col min="7" max="7" width="38.28515625" style="1" customWidth="1"/>
    <col min="8" max="9" width="17.5703125" style="1" customWidth="1"/>
    <col min="10" max="11" width="9" style="32" customWidth="1"/>
    <col min="12" max="12" width="13.85546875" style="36" bestFit="1" customWidth="1"/>
    <col min="13" max="13" width="16" style="1" customWidth="1"/>
    <col min="14" max="15" width="9" style="32" customWidth="1"/>
    <col min="16" max="16" width="13.85546875" style="36" bestFit="1" customWidth="1"/>
    <col min="17" max="17" width="68.7109375" style="1" customWidth="1"/>
    <col min="18" max="19" width="9" style="32" customWidth="1"/>
    <col min="20" max="20" width="13.85546875" style="36" bestFit="1" customWidth="1"/>
    <col min="21" max="21" width="68.28515625" style="1" customWidth="1"/>
    <col min="22" max="23" width="9" style="32" customWidth="1"/>
    <col min="24" max="24" width="13.85546875" style="36" bestFit="1" customWidth="1"/>
    <col min="25" max="25" width="18.85546875" style="1" customWidth="1"/>
    <col min="26" max="26" width="18.710937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76"/>
      <c r="C2" s="177"/>
      <c r="D2" s="137" t="s">
        <v>32</v>
      </c>
      <c r="E2" s="156"/>
      <c r="F2" s="156"/>
      <c r="G2" s="156"/>
      <c r="H2" s="156"/>
      <c r="I2" s="156"/>
      <c r="J2" s="156"/>
      <c r="K2" s="156"/>
      <c r="L2" s="156"/>
      <c r="M2" s="156"/>
      <c r="N2" s="156"/>
      <c r="O2" s="156"/>
      <c r="P2" s="156"/>
      <c r="Q2" s="156"/>
      <c r="R2" s="156"/>
      <c r="S2" s="156"/>
      <c r="T2" s="156"/>
      <c r="U2" s="156"/>
      <c r="V2" s="156"/>
      <c r="W2" s="156"/>
      <c r="X2" s="156"/>
      <c r="Y2" s="168" t="s">
        <v>72</v>
      </c>
      <c r="Z2" s="169"/>
    </row>
    <row r="3" spans="2:26" ht="15.75" customHeight="1" x14ac:dyDescent="0.25">
      <c r="B3" s="178"/>
      <c r="C3" s="179"/>
      <c r="D3" s="139"/>
      <c r="E3" s="157"/>
      <c r="F3" s="157"/>
      <c r="G3" s="157"/>
      <c r="H3" s="157"/>
      <c r="I3" s="157"/>
      <c r="J3" s="157"/>
      <c r="K3" s="157"/>
      <c r="L3" s="157"/>
      <c r="M3" s="157"/>
      <c r="N3" s="157"/>
      <c r="O3" s="157"/>
      <c r="P3" s="157"/>
      <c r="Q3" s="157"/>
      <c r="R3" s="157"/>
      <c r="S3" s="157"/>
      <c r="T3" s="157"/>
      <c r="U3" s="157"/>
      <c r="V3" s="157"/>
      <c r="W3" s="157"/>
      <c r="X3" s="157"/>
      <c r="Y3" s="17" t="s">
        <v>28</v>
      </c>
      <c r="Z3" s="11" t="s">
        <v>29</v>
      </c>
    </row>
    <row r="4" spans="2:26" ht="15.75" customHeight="1" x14ac:dyDescent="0.2">
      <c r="B4" s="178"/>
      <c r="C4" s="179"/>
      <c r="D4" s="139"/>
      <c r="E4" s="157"/>
      <c r="F4" s="157"/>
      <c r="G4" s="157"/>
      <c r="H4" s="157"/>
      <c r="I4" s="157"/>
      <c r="J4" s="157"/>
      <c r="K4" s="157"/>
      <c r="L4" s="157"/>
      <c r="M4" s="157"/>
      <c r="N4" s="157"/>
      <c r="O4" s="157"/>
      <c r="P4" s="157"/>
      <c r="Q4" s="157"/>
      <c r="R4" s="157"/>
      <c r="S4" s="157"/>
      <c r="T4" s="157"/>
      <c r="U4" s="157"/>
      <c r="V4" s="157"/>
      <c r="W4" s="157"/>
      <c r="X4" s="157"/>
      <c r="Y4" s="18">
        <v>4</v>
      </c>
      <c r="Z4" s="12" t="s">
        <v>48</v>
      </c>
    </row>
    <row r="5" spans="2:26" ht="15.75" customHeight="1" x14ac:dyDescent="0.25">
      <c r="B5" s="178"/>
      <c r="C5" s="179"/>
      <c r="D5" s="139"/>
      <c r="E5" s="157"/>
      <c r="F5" s="157"/>
      <c r="G5" s="157"/>
      <c r="H5" s="157"/>
      <c r="I5" s="157"/>
      <c r="J5" s="157"/>
      <c r="K5" s="157"/>
      <c r="L5" s="157"/>
      <c r="M5" s="157"/>
      <c r="N5" s="157"/>
      <c r="O5" s="157"/>
      <c r="P5" s="157"/>
      <c r="Q5" s="157"/>
      <c r="R5" s="157"/>
      <c r="S5" s="157"/>
      <c r="T5" s="157"/>
      <c r="U5" s="157"/>
      <c r="V5" s="157"/>
      <c r="W5" s="157"/>
      <c r="X5" s="157"/>
      <c r="Y5" s="27" t="s">
        <v>30</v>
      </c>
      <c r="Z5" s="28"/>
    </row>
    <row r="6" spans="2:26" ht="15.75" customHeight="1" thickBot="1" x14ac:dyDescent="0.25">
      <c r="B6" s="180"/>
      <c r="C6" s="181"/>
      <c r="D6" s="141"/>
      <c r="E6" s="158"/>
      <c r="F6" s="158"/>
      <c r="G6" s="158"/>
      <c r="H6" s="158"/>
      <c r="I6" s="158"/>
      <c r="J6" s="158"/>
      <c r="K6" s="158"/>
      <c r="L6" s="158"/>
      <c r="M6" s="158"/>
      <c r="N6" s="158"/>
      <c r="O6" s="158"/>
      <c r="P6" s="158"/>
      <c r="Q6" s="158"/>
      <c r="R6" s="158"/>
      <c r="S6" s="158"/>
      <c r="T6" s="158"/>
      <c r="U6" s="158"/>
      <c r="V6" s="158"/>
      <c r="W6" s="158"/>
      <c r="X6" s="158"/>
      <c r="Y6" s="29">
        <v>43740</v>
      </c>
      <c r="Z6" s="30"/>
    </row>
    <row r="7" spans="2:26" ht="7.5" customHeight="1" thickBot="1" x14ac:dyDescent="0.45">
      <c r="B7" s="54"/>
      <c r="C7" s="9"/>
      <c r="D7" s="9"/>
      <c r="E7" s="10"/>
      <c r="F7" s="10"/>
      <c r="G7" s="10"/>
      <c r="H7" s="10"/>
      <c r="I7" s="10"/>
      <c r="J7" s="10"/>
      <c r="K7" s="10"/>
      <c r="L7" s="10"/>
      <c r="M7" s="10"/>
      <c r="N7" s="10"/>
      <c r="O7" s="10"/>
      <c r="P7" s="10"/>
      <c r="Q7" s="10"/>
      <c r="R7" s="10"/>
      <c r="S7" s="10"/>
      <c r="T7" s="10"/>
      <c r="U7" s="10"/>
      <c r="V7" s="10"/>
      <c r="W7" s="10"/>
      <c r="X7" s="10"/>
      <c r="Y7" s="10"/>
      <c r="Z7" s="55"/>
    </row>
    <row r="8" spans="2:26" ht="48.75" customHeight="1" thickBot="1" x14ac:dyDescent="0.25">
      <c r="B8" s="170" t="s">
        <v>57</v>
      </c>
      <c r="C8" s="171"/>
      <c r="D8" s="171"/>
      <c r="E8" s="171"/>
      <c r="F8" s="171"/>
      <c r="G8" s="171"/>
      <c r="H8" s="171"/>
      <c r="I8" s="171"/>
      <c r="J8" s="171"/>
      <c r="K8" s="171"/>
      <c r="L8" s="171"/>
      <c r="M8" s="171"/>
      <c r="N8" s="171"/>
      <c r="O8" s="171"/>
      <c r="P8" s="171"/>
      <c r="Q8" s="171"/>
      <c r="R8" s="171"/>
      <c r="S8" s="171"/>
      <c r="T8" s="171"/>
      <c r="U8" s="171"/>
      <c r="V8" s="171"/>
      <c r="W8" s="171"/>
      <c r="X8" s="171"/>
      <c r="Y8" s="171"/>
      <c r="Z8" s="172"/>
    </row>
    <row r="9" spans="2:26" ht="24" customHeight="1" thickBot="1" x14ac:dyDescent="0.25">
      <c r="B9" s="173" t="s">
        <v>56</v>
      </c>
      <c r="C9" s="174"/>
      <c r="D9" s="174"/>
      <c r="E9" s="174"/>
      <c r="F9" s="174"/>
      <c r="G9" s="174"/>
      <c r="H9" s="174"/>
      <c r="I9" s="174"/>
      <c r="J9" s="174"/>
      <c r="K9" s="174"/>
      <c r="L9" s="174"/>
      <c r="M9" s="174"/>
      <c r="N9" s="174"/>
      <c r="O9" s="174"/>
      <c r="P9" s="174"/>
      <c r="Q9" s="174"/>
      <c r="R9" s="174"/>
      <c r="S9" s="174"/>
      <c r="T9" s="174"/>
      <c r="U9" s="174"/>
      <c r="V9" s="174"/>
      <c r="W9" s="174"/>
      <c r="X9" s="174"/>
      <c r="Y9" s="174"/>
      <c r="Z9" s="175"/>
    </row>
    <row r="10" spans="2:26" ht="20.25" customHeight="1" thickBot="1" x14ac:dyDescent="0.25">
      <c r="B10" s="132" t="s">
        <v>5</v>
      </c>
      <c r="C10" s="25"/>
      <c r="D10" s="186" t="s">
        <v>53</v>
      </c>
      <c r="E10" s="187"/>
      <c r="F10" s="25"/>
      <c r="G10" s="25"/>
      <c r="H10" s="185" t="s">
        <v>3</v>
      </c>
      <c r="I10" s="185"/>
      <c r="J10" s="183" t="s">
        <v>6</v>
      </c>
      <c r="K10" s="183"/>
      <c r="L10" s="183"/>
      <c r="M10" s="183"/>
      <c r="N10" s="183" t="s">
        <v>8</v>
      </c>
      <c r="O10" s="183"/>
      <c r="P10" s="183"/>
      <c r="Q10" s="183"/>
      <c r="R10" s="183" t="s">
        <v>9</v>
      </c>
      <c r="S10" s="183"/>
      <c r="T10" s="183"/>
      <c r="U10" s="183"/>
      <c r="V10" s="41"/>
      <c r="W10" s="41"/>
      <c r="X10" s="183" t="s">
        <v>10</v>
      </c>
      <c r="Y10" s="183"/>
      <c r="Z10" s="44"/>
    </row>
    <row r="11" spans="2:26" ht="37.5" customHeight="1" thickBot="1" x14ac:dyDescent="0.25">
      <c r="B11" s="190"/>
      <c r="C11" s="31"/>
      <c r="D11" s="188"/>
      <c r="E11" s="189"/>
      <c r="F11" s="31"/>
      <c r="G11" s="31"/>
      <c r="H11" s="185"/>
      <c r="I11" s="185"/>
      <c r="J11" s="184" t="s">
        <v>74</v>
      </c>
      <c r="K11" s="184"/>
      <c r="L11" s="184"/>
      <c r="M11" s="42"/>
      <c r="N11" s="184" t="s">
        <v>74</v>
      </c>
      <c r="O11" s="184"/>
      <c r="P11" s="184"/>
      <c r="Q11" s="42"/>
      <c r="R11" s="184" t="s">
        <v>74</v>
      </c>
      <c r="S11" s="184"/>
      <c r="T11" s="184"/>
      <c r="U11" s="42"/>
      <c r="V11" s="184" t="s">
        <v>74</v>
      </c>
      <c r="W11" s="184"/>
      <c r="X11" s="184"/>
      <c r="Y11" s="42"/>
      <c r="Z11" s="45"/>
    </row>
    <row r="12" spans="2:26" ht="27" customHeight="1" thickBot="1" x14ac:dyDescent="0.25">
      <c r="B12" s="133"/>
      <c r="C12" s="26" t="s">
        <v>31</v>
      </c>
      <c r="D12" s="47" t="s">
        <v>39</v>
      </c>
      <c r="E12" s="47" t="s">
        <v>54</v>
      </c>
      <c r="F12" s="31" t="s">
        <v>73</v>
      </c>
      <c r="G12" s="31" t="s">
        <v>45</v>
      </c>
      <c r="H12" s="48" t="s">
        <v>2</v>
      </c>
      <c r="I12" s="49" t="s">
        <v>46</v>
      </c>
      <c r="J12" s="49" t="s">
        <v>59</v>
      </c>
      <c r="K12" s="49" t="s">
        <v>58</v>
      </c>
      <c r="L12" s="49" t="s">
        <v>60</v>
      </c>
      <c r="M12" s="43" t="s">
        <v>49</v>
      </c>
      <c r="N12" s="49" t="s">
        <v>59</v>
      </c>
      <c r="O12" s="49" t="s">
        <v>58</v>
      </c>
      <c r="P12" s="49" t="s">
        <v>60</v>
      </c>
      <c r="Q12" s="43" t="s">
        <v>49</v>
      </c>
      <c r="R12" s="49" t="s">
        <v>59</v>
      </c>
      <c r="S12" s="49" t="s">
        <v>58</v>
      </c>
      <c r="T12" s="49" t="s">
        <v>60</v>
      </c>
      <c r="U12" s="43" t="s">
        <v>49</v>
      </c>
      <c r="V12" s="49" t="s">
        <v>59</v>
      </c>
      <c r="W12" s="49" t="s">
        <v>58</v>
      </c>
      <c r="X12" s="49" t="s">
        <v>60</v>
      </c>
      <c r="Y12" s="43" t="s">
        <v>49</v>
      </c>
      <c r="Z12" s="46" t="s">
        <v>0</v>
      </c>
    </row>
    <row r="13" spans="2:26" ht="153" customHeight="1" x14ac:dyDescent="0.2">
      <c r="B13" s="86">
        <f>'08-FR-25 (Pág. 1)'!B12</f>
        <v>1</v>
      </c>
      <c r="C13" s="87" t="str">
        <f>'08-FR-25 (Pág. 1)'!C12</f>
        <v>05- PROMOCIÓN Y DEFENSA DE DERECHOS</v>
      </c>
      <c r="D13" s="107" t="str">
        <f>'08-FR-25 (Pág. 1)'!F12</f>
        <v>NO CONFORMIDAD</v>
      </c>
      <c r="E13" s="111" t="str">
        <f>'08-FR-25 (Pág. 1)'!G12</f>
        <v>Se estableció que en la Personería Delegada para Asuntos Policivos se generó un atraso en el archivo documental de las vigencias 2017, 2018, incumpliendo el numeral 7.5.3. Control de la información documentada de la Norma Técnica ISO 9001:2015, al no contar con controles y seguimiento por parte del Personero delegado de turno y ausencia de compromiso por parte de los funcionarios designados para la organización de la gestión documental producida por la Dependencia, adicionalmente al generar calificaciones de cumplimiento sobre actividades que no fueron realizadas, pero que estaban fijadas en los formatos de evaluación de desempeño para la vigencia 2019 a 2020, incumpliendo con ello el  compromiso  funcional concertado el cual se redactó de la siguiente manera “Archivar el 100% de los documentos de la delegada, de acuerdo con las técnicas de gestión documental, incluyendo el registro FUID”.</v>
      </c>
      <c r="F13" s="88" t="str">
        <f>'08-FR-25 (Pág. 1)'!I12</f>
        <v>Definir y ejecutar plan de acción para la adecuación del archivo documental en las vigencias 2017 y 2018 con base en las Tablas de Retención Documental y normas archivística vigentes, bajo un enfoque que permita estabilizar gradualmente las actividades de gestión documental de la Delegada para Asuntos Policivos y Civiles.</v>
      </c>
      <c r="G13" s="88" t="str">
        <f>'08-FR-25 (Pág. 1)'!J12</f>
        <v>Archivo ajustado con base en los criterios aprobados en la Entidad para las vigencias 2017 y 2018</v>
      </c>
      <c r="H13" s="89">
        <f>'08-FR-25 (Pág. 1)'!N12</f>
        <v>43962</v>
      </c>
      <c r="I13" s="89">
        <f>'08-FR-25 (Pág. 1)'!O12</f>
        <v>44134</v>
      </c>
      <c r="J13" s="90"/>
      <c r="K13" s="90"/>
      <c r="L13" s="91" t="str">
        <f>IF(J13="","",K13/J13)</f>
        <v/>
      </c>
      <c r="M13" s="92"/>
      <c r="N13" s="90">
        <v>100</v>
      </c>
      <c r="O13" s="90">
        <v>45</v>
      </c>
      <c r="P13" s="91">
        <f>IF(N13="","",O13/N13)</f>
        <v>0.45</v>
      </c>
      <c r="Q13" s="123" t="s">
        <v>83</v>
      </c>
      <c r="R13" s="90">
        <v>100</v>
      </c>
      <c r="S13" s="128">
        <v>100</v>
      </c>
      <c r="T13" s="91">
        <f>IF(R13="","",S13/R13)</f>
        <v>1</v>
      </c>
      <c r="U13" s="129" t="s">
        <v>161</v>
      </c>
      <c r="V13" s="90"/>
      <c r="W13" s="90"/>
      <c r="X13" s="91" t="str">
        <f>IF(V13="","",W13/V13)</f>
        <v/>
      </c>
      <c r="Y13" s="112"/>
      <c r="Z13" s="93"/>
    </row>
    <row r="14" spans="2:26" s="6" customFormat="1" ht="79.5" customHeight="1" x14ac:dyDescent="0.2">
      <c r="B14" s="77">
        <v>2</v>
      </c>
      <c r="C14" s="78" t="str">
        <f>'08-FR-25 (Pág. 1)'!C13</f>
        <v>05- PROMOCIÓN Y DEFENSA DE DERECHOS</v>
      </c>
      <c r="D14" s="82" t="str">
        <f>'08-FR-25 (Pág. 1)'!F13</f>
        <v>OPORTUNIDAD DE MEJORA</v>
      </c>
      <c r="E14" s="124" t="str">
        <f>'08-FR-25 (Pág. 1)'!G13</f>
        <v xml:space="preserve">Es pertinente que el Personero Delegado adopte puntos de control y/o seguimiento periódico en lo que respecta al archivo oportuno de documentos y su disposición acorde con las Tablas de Retención Documental – TRD dispuestas para la delegada, su registro en la respectiva Hoja Control, actualización del FUID y en especial con el cargue y descargue o finalización según sea el caso en los sistemas de información Cordis y Sinproc. </v>
      </c>
      <c r="F14" s="80" t="str">
        <f>'08-FR-25 (Pág. 1)'!I13</f>
        <v>Se implementa cronograma de entrega de requerimientos y expedientes cerrados, para el año 2020.</v>
      </c>
      <c r="G14" s="82" t="str">
        <f>'08-FR-25 (Pág. 1)'!J13</f>
        <v>Archivo al dia de la vigencia 2020</v>
      </c>
      <c r="H14" s="81">
        <f>'08-FR-25 (Pág. 1)'!N13</f>
        <v>43952</v>
      </c>
      <c r="I14" s="81">
        <f>'08-FR-25 (Pág. 1)'!O13</f>
        <v>44135</v>
      </c>
      <c r="J14" s="82"/>
      <c r="K14" s="82"/>
      <c r="L14" s="83" t="str">
        <f t="shared" ref="L14:L42" si="0">IF(J14="","",K14/J14)</f>
        <v/>
      </c>
      <c r="M14" s="84"/>
      <c r="N14" s="82">
        <v>100</v>
      </c>
      <c r="O14" s="82">
        <v>60</v>
      </c>
      <c r="P14" s="83">
        <f t="shared" ref="P14:P42" si="1">IF(N14="","",O14/N14)</f>
        <v>0.6</v>
      </c>
      <c r="Q14" s="84" t="s">
        <v>152</v>
      </c>
      <c r="R14" s="82">
        <v>100</v>
      </c>
      <c r="S14" s="126">
        <v>100</v>
      </c>
      <c r="T14" s="83">
        <f t="shared" ref="T14:T42" si="2">IF(R14="","",S14/R14)</f>
        <v>1</v>
      </c>
      <c r="U14" s="127" t="s">
        <v>162</v>
      </c>
      <c r="V14" s="82"/>
      <c r="W14" s="82"/>
      <c r="X14" s="83" t="str">
        <f t="shared" ref="X14:X42" si="3">IF(V14="","",W14/V14)</f>
        <v/>
      </c>
      <c r="Y14" s="84"/>
      <c r="Z14" s="85"/>
    </row>
    <row r="15" spans="2:26" s="6" customFormat="1" ht="54.75" customHeight="1" x14ac:dyDescent="0.2">
      <c r="B15" s="77">
        <v>3</v>
      </c>
      <c r="C15" s="78" t="str">
        <f>'08-FR-25 (Pág. 1)'!C14</f>
        <v>05- PROMOCIÓN Y DEFENSA DE DERECHOS</v>
      </c>
      <c r="D15" s="82" t="str">
        <f>'08-FR-25 (Pág. 1)'!F14</f>
        <v>OPORTUNIDAD DE MEJORA</v>
      </c>
      <c r="E15" s="124" t="str">
        <f>'08-FR-25 (Pág. 1)'!G14</f>
        <v>Gestionar reunión con Secretaria General y Dirección de TIC para determinar el cierre de los Cordis que a pesar de haber sido rastreados no fue posible su ubicación</v>
      </c>
      <c r="F15" s="80" t="str">
        <f>'08-FR-25 (Pág. 1)'!I14</f>
        <v>Se asignan personal asistencial y profesional para el desarrollo de esta actividad.</v>
      </c>
      <c r="G15" s="82" t="str">
        <f>'08-FR-25 (Pág. 1)'!J14</f>
        <v>Sistema CORDIS al día incluyendo años anteriores</v>
      </c>
      <c r="H15" s="81">
        <f>'08-FR-25 (Pág. 1)'!N14</f>
        <v>43952</v>
      </c>
      <c r="I15" s="81">
        <f>'08-FR-25 (Pág. 1)'!O14</f>
        <v>44135</v>
      </c>
      <c r="J15" s="82"/>
      <c r="K15" s="82"/>
      <c r="L15" s="83" t="str">
        <f t="shared" si="0"/>
        <v/>
      </c>
      <c r="M15" s="84"/>
      <c r="N15" s="82">
        <v>100</v>
      </c>
      <c r="O15" s="82">
        <v>60</v>
      </c>
      <c r="P15" s="83">
        <f t="shared" si="1"/>
        <v>0.6</v>
      </c>
      <c r="Q15" s="84" t="s">
        <v>153</v>
      </c>
      <c r="R15" s="82">
        <v>100</v>
      </c>
      <c r="S15" s="126">
        <v>100</v>
      </c>
      <c r="T15" s="83">
        <f t="shared" si="2"/>
        <v>1</v>
      </c>
      <c r="U15" s="127" t="s">
        <v>163</v>
      </c>
      <c r="V15" s="82"/>
      <c r="W15" s="82"/>
      <c r="X15" s="83" t="str">
        <f t="shared" si="3"/>
        <v/>
      </c>
      <c r="Y15" s="84"/>
      <c r="Z15" s="85"/>
    </row>
    <row r="16" spans="2:26" s="6" customFormat="1" ht="79.5" customHeight="1" x14ac:dyDescent="0.2">
      <c r="B16" s="77">
        <v>4</v>
      </c>
      <c r="C16" s="78" t="str">
        <f>'08-FR-25 (Pág. 1)'!C15</f>
        <v>05- PROMOCIÓN Y DEFENSA DE DERECHOS</v>
      </c>
      <c r="D16" s="82" t="str">
        <f>'08-FR-25 (Pág. 1)'!F15</f>
        <v>OPORTUNIDAD DE MEJORA</v>
      </c>
      <c r="E16" s="124" t="str">
        <f>'08-FR-25 (Pág. 1)'!G15</f>
        <v xml:space="preserve">Requerir a la Dirección de TIC en lo que respecta al diseño e implementación de la herramienta especial que viene trabajando para el manejo de los requerimientos recibidos por la PD Delegada para Asuntos Policivos y atendidos por los funcionarios que actúan como Ministerio Público, con el fin de subir al sistema Sinproc solo aquellos que una vez valorados puedan ser atendidos debido al limitado recurso humano con que cuenta vs el número de solicitudes radicadas. </v>
      </c>
      <c r="F16" s="80" t="str">
        <f>'08-FR-25 (Pág. 1)'!I15</f>
        <v>Se implemento el nuevo aplicativo, para la entrega de informes estadisticos del ejercicio del ministerios públicos.  Se actualizo el SINPROC, en el tema de actuaciones</v>
      </c>
      <c r="G16" s="82" t="str">
        <f>'08-FR-25 (Pág. 1)'!J15</f>
        <v>Mejores canales y herramientas de información.</v>
      </c>
      <c r="H16" s="81">
        <f>'08-FR-25 (Pág. 1)'!N15</f>
        <v>43952</v>
      </c>
      <c r="I16" s="81">
        <f>'08-FR-25 (Pág. 1)'!O15</f>
        <v>44135</v>
      </c>
      <c r="J16" s="82"/>
      <c r="K16" s="82"/>
      <c r="L16" s="83" t="str">
        <f t="shared" si="0"/>
        <v/>
      </c>
      <c r="M16" s="84"/>
      <c r="N16" s="82">
        <v>100</v>
      </c>
      <c r="O16" s="82">
        <v>100</v>
      </c>
      <c r="P16" s="83">
        <f t="shared" si="1"/>
        <v>1</v>
      </c>
      <c r="Q16" s="84" t="s">
        <v>154</v>
      </c>
      <c r="R16" s="82">
        <v>100</v>
      </c>
      <c r="S16" s="126">
        <v>100</v>
      </c>
      <c r="T16" s="83">
        <f t="shared" si="2"/>
        <v>1</v>
      </c>
      <c r="U16" s="127" t="s">
        <v>164</v>
      </c>
      <c r="V16" s="82"/>
      <c r="W16" s="82"/>
      <c r="X16" s="83" t="str">
        <f t="shared" si="3"/>
        <v/>
      </c>
      <c r="Y16" s="84"/>
      <c r="Z16" s="85"/>
    </row>
    <row r="17" spans="2:26" s="6" customFormat="1" ht="55.5" customHeight="1" x14ac:dyDescent="0.2">
      <c r="B17" s="77">
        <v>5</v>
      </c>
      <c r="C17" s="78" t="str">
        <f>'08-FR-25 (Pág. 1)'!C16</f>
        <v>05- PROMOCIÓN Y DEFENSA DE DERECHOS</v>
      </c>
      <c r="D17" s="82" t="str">
        <f>'08-FR-25 (Pág. 1)'!F16</f>
        <v>OPORTUNIDAD DE MEJORA</v>
      </c>
      <c r="E17" s="124" t="str">
        <f>'08-FR-25 (Pág. 1)'!G16</f>
        <v xml:space="preserve">Evaluar la pertinencia de reforzar el recurso humano en cuanto a los profesionales que actúan ante los Juzgados Civiles Municipales o de Pequeñas causas y Secretaría de Movilidad, dado al número de solicitudes recibidas por la Delegada vs el número de funcionarios designados. </v>
      </c>
      <c r="F17" s="80" t="str">
        <f>'08-FR-25 (Pág. 1)'!I16</f>
        <v>Se asignaron cuatro (4) profesionales a esta delegada.</v>
      </c>
      <c r="G17" s="82" t="str">
        <f>'08-FR-25 (Pág. 1)'!J16</f>
        <v>Se fortalecio el equipo de trabajo, mejorando la capacidad de atención en las funciones de esta delegada.</v>
      </c>
      <c r="H17" s="81">
        <f>'08-FR-25 (Pág. 1)'!N16</f>
        <v>43952</v>
      </c>
      <c r="I17" s="81">
        <f>'08-FR-25 (Pág. 1)'!O16</f>
        <v>44135</v>
      </c>
      <c r="J17" s="82"/>
      <c r="K17" s="82"/>
      <c r="L17" s="83" t="str">
        <f t="shared" si="0"/>
        <v/>
      </c>
      <c r="M17" s="84"/>
      <c r="N17" s="82">
        <v>100</v>
      </c>
      <c r="O17" s="82">
        <v>70</v>
      </c>
      <c r="P17" s="83">
        <f t="shared" si="1"/>
        <v>0.7</v>
      </c>
      <c r="Q17" s="84" t="s">
        <v>155</v>
      </c>
      <c r="R17" s="82">
        <v>100</v>
      </c>
      <c r="S17" s="126">
        <v>100</v>
      </c>
      <c r="T17" s="83">
        <f t="shared" si="2"/>
        <v>1</v>
      </c>
      <c r="U17" s="127" t="s">
        <v>155</v>
      </c>
      <c r="V17" s="82"/>
      <c r="W17" s="82"/>
      <c r="X17" s="83" t="str">
        <f t="shared" si="3"/>
        <v/>
      </c>
      <c r="Y17" s="84"/>
      <c r="Z17" s="85"/>
    </row>
    <row r="18" spans="2:26" s="6" customFormat="1" ht="45.75" customHeight="1" x14ac:dyDescent="0.2">
      <c r="B18" s="77">
        <v>6</v>
      </c>
      <c r="C18" s="78" t="str">
        <f>'08-FR-25 (Pág. 1)'!C17</f>
        <v>05- PROMOCIÓN Y DEFENSA DE DERECHOS</v>
      </c>
      <c r="D18" s="82" t="str">
        <f>'08-FR-25 (Pág. 1)'!F17</f>
        <v>OPORTUNIDAD DE MEJORA</v>
      </c>
      <c r="E18" s="124" t="str">
        <f>'08-FR-25 (Pág. 1)'!G17</f>
        <v xml:space="preserve">Diligenciar la totalidad del Formato denominado “acta de diligencia judicial” en lo que respecta al “radicado Sinproc cuando aplique y Cordis”, con el fin de que permita su trazabilidad, e igualmente la eliminación de formatos obsoletos. </v>
      </c>
      <c r="F18" s="80" t="str">
        <f>'08-FR-25 (Pág. 1)'!I17</f>
        <v>Se revisan los formatos y se actualizan.</v>
      </c>
      <c r="G18" s="82" t="str">
        <f>'08-FR-25 (Pág. 1)'!J17</f>
        <v>Formatos actualizados y aplicados.</v>
      </c>
      <c r="H18" s="81">
        <f>'08-FR-25 (Pág. 1)'!N17</f>
        <v>43952</v>
      </c>
      <c r="I18" s="81">
        <f>'08-FR-25 (Pág. 1)'!O17</f>
        <v>44135</v>
      </c>
      <c r="J18" s="82"/>
      <c r="K18" s="82"/>
      <c r="L18" s="83" t="str">
        <f t="shared" si="0"/>
        <v/>
      </c>
      <c r="M18" s="84"/>
      <c r="N18" s="82">
        <v>100</v>
      </c>
      <c r="O18" s="82">
        <v>90</v>
      </c>
      <c r="P18" s="83">
        <f t="shared" si="1"/>
        <v>0.9</v>
      </c>
      <c r="Q18" s="84" t="s">
        <v>156</v>
      </c>
      <c r="R18" s="82">
        <v>100</v>
      </c>
      <c r="S18" s="126">
        <v>100</v>
      </c>
      <c r="T18" s="83">
        <f t="shared" si="2"/>
        <v>1</v>
      </c>
      <c r="U18" s="127" t="s">
        <v>156</v>
      </c>
      <c r="V18" s="82"/>
      <c r="W18" s="82"/>
      <c r="X18" s="83" t="str">
        <f t="shared" si="3"/>
        <v/>
      </c>
      <c r="Y18" s="84"/>
      <c r="Z18" s="85"/>
    </row>
    <row r="19" spans="2:26" s="6" customFormat="1" ht="71.25" customHeight="1" x14ac:dyDescent="0.2">
      <c r="B19" s="77">
        <v>7</v>
      </c>
      <c r="C19" s="78" t="str">
        <f>'08-FR-25 (Pág. 1)'!C18</f>
        <v>05- PROMOCIÓN Y DEFENSA DE DERECHOS</v>
      </c>
      <c r="D19" s="82" t="str">
        <f>'08-FR-25 (Pág. 1)'!F18</f>
        <v>OPORTUNIDAD DE MEJORA</v>
      </c>
      <c r="E19" s="124" t="str">
        <f>'08-FR-25 (Pág. 1)'!G18</f>
        <v xml:space="preserve">Es pertinente Continuar con la propuesta de reunión con la administración Distrital, con ocasión de la perdida de competencia del Consejo de Justicia dispuesta   por el Acuerdo 735 de 2019, registrada en el plan de contingencia del diagnóstico radicado por la PD para la Coordinación de MP y DH, el 12/12/2019 con número de Cordis IE86304. </v>
      </c>
      <c r="F19" s="80" t="str">
        <f>'08-FR-25 (Pág. 1)'!I18</f>
        <v>Unificación de criterios y aclaración de competencias.</v>
      </c>
      <c r="G19" s="82" t="str">
        <f>'08-FR-25 (Pág. 1)'!J18</f>
        <v>En espera de reuniones.</v>
      </c>
      <c r="H19" s="81">
        <f>'08-FR-25 (Pág. 1)'!N18</f>
        <v>43952</v>
      </c>
      <c r="I19" s="81">
        <f>'08-FR-25 (Pág. 1)'!O18</f>
        <v>44135</v>
      </c>
      <c r="J19" s="82"/>
      <c r="K19" s="82"/>
      <c r="L19" s="83" t="str">
        <f t="shared" si="0"/>
        <v/>
      </c>
      <c r="M19" s="84"/>
      <c r="N19" s="82">
        <v>100</v>
      </c>
      <c r="O19" s="82">
        <v>30</v>
      </c>
      <c r="P19" s="83">
        <f t="shared" si="1"/>
        <v>0.3</v>
      </c>
      <c r="Q19" s="84" t="s">
        <v>157</v>
      </c>
      <c r="R19" s="82">
        <v>100</v>
      </c>
      <c r="S19" s="126">
        <v>100</v>
      </c>
      <c r="T19" s="83">
        <f t="shared" si="2"/>
        <v>1</v>
      </c>
      <c r="U19" s="127" t="s">
        <v>165</v>
      </c>
      <c r="V19" s="82"/>
      <c r="W19" s="82"/>
      <c r="X19" s="83" t="str">
        <f t="shared" si="3"/>
        <v/>
      </c>
      <c r="Y19" s="84"/>
      <c r="Z19" s="85"/>
    </row>
    <row r="20" spans="2:26" s="6" customFormat="1" ht="84" customHeight="1" x14ac:dyDescent="0.2">
      <c r="B20" s="77">
        <v>8</v>
      </c>
      <c r="C20" s="78" t="str">
        <f>'08-FR-25 (Pág. 1)'!C19</f>
        <v>05- PROMOCIÓN Y DEFENSA DE DERECHOS</v>
      </c>
      <c r="D20" s="82" t="str">
        <f>'08-FR-25 (Pág. 1)'!F19</f>
        <v>OPORTUNIDAD DE MEJORA</v>
      </c>
      <c r="E20" s="124" t="str">
        <f>'08-FR-25 (Pág. 1)'!G19</f>
        <v>Continuar con las capacitaciones a los funcionarios que conforman el proceso, en temas de riesgos de corrupción y gestión, enfatizando en la aplicación de controles para la mitigación de los mismos</v>
      </c>
      <c r="F20" s="80" t="str">
        <f>'08-FR-25 (Pág. 1)'!I19</f>
        <v>Enfocar la campaña actual de sensibilización en toma de conciencia del SGC y el SGSST hacia temas de riesgos de corrupción, gestión y seguridad de la información, asÍ como la aplicación de los controles asociados.</v>
      </c>
      <c r="G20" s="78" t="str">
        <f>'08-FR-25 (Pág. 1)'!J19</f>
        <v>Capacitación o sensibilización realizada</v>
      </c>
      <c r="H20" s="81">
        <f>'08-FR-25 (Pág. 1)'!N19</f>
        <v>43952</v>
      </c>
      <c r="I20" s="81">
        <f>'08-FR-25 (Pág. 1)'!O19</f>
        <v>44104</v>
      </c>
      <c r="J20" s="82"/>
      <c r="K20" s="82"/>
      <c r="L20" s="83" t="str">
        <f t="shared" si="0"/>
        <v/>
      </c>
      <c r="M20" s="84"/>
      <c r="N20" s="82">
        <v>1</v>
      </c>
      <c r="O20" s="82">
        <v>1</v>
      </c>
      <c r="P20" s="83">
        <f t="shared" si="1"/>
        <v>1</v>
      </c>
      <c r="Q20" s="125" t="s">
        <v>117</v>
      </c>
      <c r="R20" s="82"/>
      <c r="S20" s="82"/>
      <c r="T20" s="83" t="str">
        <f t="shared" si="2"/>
        <v/>
      </c>
      <c r="U20" s="84"/>
      <c r="V20" s="82"/>
      <c r="W20" s="82"/>
      <c r="X20" s="83" t="str">
        <f t="shared" si="3"/>
        <v/>
      </c>
      <c r="Y20" s="84"/>
      <c r="Z20" s="85"/>
    </row>
    <row r="21" spans="2:26" ht="227.25" customHeight="1" x14ac:dyDescent="0.2">
      <c r="B21" s="77">
        <v>9</v>
      </c>
      <c r="C21" s="78" t="str">
        <f>'08-FR-25 (Pág. 1)'!C20</f>
        <v>05- PROMOCIÓN Y DEFENSA DE DERECHOS</v>
      </c>
      <c r="D21" s="82" t="str">
        <f>'08-FR-25 (Pág. 1)'!F20</f>
        <v>OPORTUNIDAD DE MEJORA</v>
      </c>
      <c r="E21" s="124" t="str">
        <f>'08-FR-25 (Pág. 1)'!G20</f>
        <v>Efectuar control y seguimiento para que los funcionarios y contratistas realicen la respuesta al usuario enterándolo de la gestión de la petición, al igual que esta se incorpore al SINPROC.</v>
      </c>
      <c r="F21" s="80" t="str">
        <f>'08-FR-25 (Pág. 1)'!I20</f>
        <v>Definir lineamientos desde la Coordinación del Ministerio Público y los Derechos Humanos para exigir el cargue de las respuestas parciales y de fondo en el sistema de información SINPROC. Realizar muestreo aleatorio para verificar lo relacionado con esta recomendación.</v>
      </c>
      <c r="G21" s="78" t="str">
        <f>'08-FR-25 (Pág. 1)'!J20</f>
        <v>Lineamiento socializado a todo el eje</v>
      </c>
      <c r="H21" s="81">
        <f>'08-FR-25 (Pág. 1)'!N20</f>
        <v>43952</v>
      </c>
      <c r="I21" s="81">
        <f>'08-FR-25 (Pág. 1)'!O20</f>
        <v>44104</v>
      </c>
      <c r="J21" s="82"/>
      <c r="K21" s="82"/>
      <c r="L21" s="83" t="str">
        <f t="shared" si="0"/>
        <v/>
      </c>
      <c r="M21" s="84"/>
      <c r="N21" s="82">
        <v>100</v>
      </c>
      <c r="O21" s="82">
        <v>50</v>
      </c>
      <c r="P21" s="83">
        <f t="shared" si="1"/>
        <v>0.5</v>
      </c>
      <c r="Q21" s="125" t="s">
        <v>118</v>
      </c>
      <c r="R21" s="82">
        <v>100</v>
      </c>
      <c r="S21" s="126">
        <v>100</v>
      </c>
      <c r="T21" s="83">
        <f t="shared" si="2"/>
        <v>1</v>
      </c>
      <c r="U21" s="84" t="s">
        <v>158</v>
      </c>
      <c r="V21" s="82"/>
      <c r="W21" s="82"/>
      <c r="X21" s="83" t="str">
        <f t="shared" si="3"/>
        <v/>
      </c>
      <c r="Y21" s="84"/>
      <c r="Z21" s="85"/>
    </row>
    <row r="22" spans="2:26" ht="74.25" customHeight="1" x14ac:dyDescent="0.2">
      <c r="B22" s="77">
        <v>10</v>
      </c>
      <c r="C22" s="78" t="str">
        <f>'08-FR-25 (Pág. 1)'!C21</f>
        <v>05- PROMOCIÓN Y DEFENSA DE DERECHOS</v>
      </c>
      <c r="D22" s="82" t="str">
        <f>'08-FR-25 (Pág. 1)'!F21</f>
        <v>OPORTUNIDAD DE MEJORA</v>
      </c>
      <c r="E22" s="124" t="str">
        <f>'08-FR-25 (Pág. 1)'!G21</f>
        <v>Realizar por parte de la PDCMPDH, seguimiento a la solicitud de capacitación efectuada por la funcionaria designada como Gestora Documental en la PD para la Protección de Víctimas</v>
      </c>
      <c r="F22" s="80" t="str">
        <f>'08-FR-25 (Pág. 1)'!I21</f>
        <v>Solicitar ante la Subdirección de Gestión Documental y Recursos Físicos la capacitación en gestión documental para el personal pertinente de la Delegada de Víctimas. Gestionar su ejecución.</v>
      </c>
      <c r="G22" s="78" t="str">
        <f>'08-FR-25 (Pág. 1)'!J21</f>
        <v>Capacitación en gestión documetal realizada</v>
      </c>
      <c r="H22" s="81">
        <f>'08-FR-25 (Pág. 1)'!N21</f>
        <v>43952</v>
      </c>
      <c r="I22" s="81">
        <f>'08-FR-25 (Pág. 1)'!O21</f>
        <v>44104</v>
      </c>
      <c r="J22" s="82"/>
      <c r="K22" s="82"/>
      <c r="L22" s="83" t="str">
        <f t="shared" si="0"/>
        <v/>
      </c>
      <c r="M22" s="84"/>
      <c r="N22" s="82">
        <v>1</v>
      </c>
      <c r="O22" s="82">
        <v>1</v>
      </c>
      <c r="P22" s="83">
        <f t="shared" si="1"/>
        <v>1</v>
      </c>
      <c r="Q22" s="125" t="s">
        <v>122</v>
      </c>
      <c r="R22" s="82"/>
      <c r="S22" s="82"/>
      <c r="T22" s="83" t="str">
        <f t="shared" si="2"/>
        <v/>
      </c>
      <c r="U22" s="84"/>
      <c r="V22" s="82"/>
      <c r="W22" s="82"/>
      <c r="X22" s="83" t="str">
        <f t="shared" si="3"/>
        <v/>
      </c>
      <c r="Y22" s="84"/>
      <c r="Z22" s="85"/>
    </row>
    <row r="23" spans="2:26" ht="82.5" customHeight="1" x14ac:dyDescent="0.2">
      <c r="B23" s="77">
        <v>11</v>
      </c>
      <c r="C23" s="78" t="str">
        <f>'08-FR-25 (Pág. 1)'!C22</f>
        <v>05- PROMOCIÓN Y DEFENSA DE DERECHOS</v>
      </c>
      <c r="D23" s="82" t="str">
        <f>'08-FR-25 (Pág. 1)'!F22</f>
        <v>OPORTUNIDAD DE MEJORA</v>
      </c>
      <c r="E23" s="124" t="str">
        <f>'08-FR-25 (Pág. 1)'!G22</f>
        <v>Revisar el estado actual de las sedes CASA JUSTICIA DE USME Y SUPERCADE CRA 30, puesto que se observó en la primera de las nombradas al finalizar la vigencia 2019, aún se encontraban en trámite de registro al sistema de Información de la Conciliación, Arbitraje y la Amigable Composición- SICAAC del Ministerio de Justicia y del Derecho 457 actas de conciliación y en la segunda 85 y en caso de perdurar esta debilidad tomar las medidas correctivas para su actualización.</v>
      </c>
      <c r="F23" s="80" t="str">
        <f>'08-FR-25 (Pág. 1)'!I22</f>
        <v>Se establecieron actividades de contingencia para que se realice el proceso de cierre de los expedientes por funcionario de nivel asistencial en el SuperCade de la carrera 30 en el SICAAC</v>
      </c>
      <c r="G23" s="78" t="str">
        <f>'08-FR-25 (Pág. 1)'!J22</f>
        <v>Descargue o cierre de los 85 expedientes en el sistema de información SICAAC</v>
      </c>
      <c r="H23" s="81">
        <f>'08-FR-25 (Pág. 1)'!N22</f>
        <v>43952</v>
      </c>
      <c r="I23" s="81">
        <f>'08-FR-25 (Pág. 1)'!O22</f>
        <v>44134</v>
      </c>
      <c r="J23" s="82"/>
      <c r="K23" s="82"/>
      <c r="L23" s="83" t="str">
        <f t="shared" si="0"/>
        <v/>
      </c>
      <c r="M23" s="84"/>
      <c r="N23" s="82">
        <v>85</v>
      </c>
      <c r="O23" s="82">
        <v>42</v>
      </c>
      <c r="P23" s="83">
        <f t="shared" si="1"/>
        <v>0.49411764705882355</v>
      </c>
      <c r="Q23" s="84" t="s">
        <v>107</v>
      </c>
      <c r="R23" s="82">
        <v>85</v>
      </c>
      <c r="S23" s="126">
        <v>85</v>
      </c>
      <c r="T23" s="83">
        <f t="shared" si="2"/>
        <v>1</v>
      </c>
      <c r="U23" s="127" t="s">
        <v>160</v>
      </c>
      <c r="V23" s="82"/>
      <c r="W23" s="82"/>
      <c r="X23" s="83" t="str">
        <f t="shared" si="3"/>
        <v/>
      </c>
      <c r="Y23" s="84"/>
      <c r="Z23" s="85"/>
    </row>
    <row r="24" spans="2:26" ht="82.5" customHeight="1" x14ac:dyDescent="0.2">
      <c r="B24" s="77">
        <v>12</v>
      </c>
      <c r="C24" s="78" t="str">
        <f>'08-FR-25 (Pág. 1)'!C23</f>
        <v>05- PROMOCIÓN Y DEFENSA DE DERECHOS</v>
      </c>
      <c r="D24" s="82" t="str">
        <f>'08-FR-25 (Pág. 1)'!F23</f>
        <v>OPORTUNIDAD DE MEJORA</v>
      </c>
      <c r="E24" s="124" t="str">
        <f>'08-FR-25 (Pág. 1)'!G23</f>
        <v>Revisar el estado actual de las sedes CASA JUSTICIA DE USME Y SUPERCADE CRA 30, puesto que se observó en la primera de las nombradas al finalizar la vigencia 2019, aún se encontraban en trámite de registro al sistema de Información de la Conciliación, Arbitraje y la Amigable Composición- SICAAC del Ministerio de Justicia y del Derecho 457 actas de conciliación y en la segunda 85 y en caso de perdurar esta debilidad tomar las medidas correctivas para su actualización.</v>
      </c>
      <c r="F24" s="80" t="str">
        <f>'08-FR-25 (Pág. 1)'!I23</f>
        <v>Se trasladaron los expedientes de la Casa de Justicia de Usme al edificio C.A.C. para realizar el cierre en el SICAAC</v>
      </c>
      <c r="G24" s="78" t="str">
        <f>'08-FR-25 (Pág. 1)'!J23</f>
        <v>Descargue o cierre de los 457 expedientes en el sistema de información SICAAC</v>
      </c>
      <c r="H24" s="81">
        <f>'08-FR-25 (Pág. 1)'!N23</f>
        <v>43952</v>
      </c>
      <c r="I24" s="81">
        <f>'08-FR-25 (Pág. 1)'!O23</f>
        <v>44134</v>
      </c>
      <c r="J24" s="82"/>
      <c r="K24" s="82"/>
      <c r="L24" s="83" t="str">
        <f t="shared" si="0"/>
        <v/>
      </c>
      <c r="M24" s="84"/>
      <c r="N24" s="82">
        <v>457</v>
      </c>
      <c r="O24" s="82">
        <v>125</v>
      </c>
      <c r="P24" s="83">
        <f t="shared" si="1"/>
        <v>0.2735229759299781</v>
      </c>
      <c r="Q24" s="84" t="s">
        <v>108</v>
      </c>
      <c r="R24" s="82">
        <v>457</v>
      </c>
      <c r="S24" s="126">
        <v>457</v>
      </c>
      <c r="T24" s="83">
        <f t="shared" si="2"/>
        <v>1</v>
      </c>
      <c r="U24" s="127" t="s">
        <v>159</v>
      </c>
      <c r="V24" s="82"/>
      <c r="W24" s="82"/>
      <c r="X24" s="83" t="str">
        <f t="shared" si="3"/>
        <v/>
      </c>
      <c r="Y24" s="84"/>
      <c r="Z24" s="85"/>
    </row>
    <row r="25" spans="2:26" ht="10.5" customHeight="1" x14ac:dyDescent="0.2">
      <c r="B25" s="77"/>
      <c r="C25" s="78"/>
      <c r="D25" s="82"/>
      <c r="E25" s="79"/>
      <c r="F25" s="80"/>
      <c r="G25" s="82"/>
      <c r="H25" s="81"/>
      <c r="I25" s="81"/>
      <c r="J25" s="82"/>
      <c r="K25" s="82"/>
      <c r="L25" s="83" t="str">
        <f t="shared" si="0"/>
        <v/>
      </c>
      <c r="M25" s="84"/>
      <c r="N25" s="82"/>
      <c r="O25" s="82"/>
      <c r="P25" s="83" t="str">
        <f t="shared" si="1"/>
        <v/>
      </c>
      <c r="Q25" s="84"/>
      <c r="R25" s="82"/>
      <c r="S25" s="82"/>
      <c r="T25" s="83" t="str">
        <f t="shared" si="2"/>
        <v/>
      </c>
      <c r="U25" s="84"/>
      <c r="V25" s="82"/>
      <c r="W25" s="82"/>
      <c r="X25" s="83" t="str">
        <f t="shared" si="3"/>
        <v/>
      </c>
      <c r="Y25" s="84"/>
      <c r="Z25" s="85"/>
    </row>
    <row r="26" spans="2:26" ht="10.5" customHeight="1" x14ac:dyDescent="0.2">
      <c r="B26" s="77"/>
      <c r="C26" s="78"/>
      <c r="D26" s="82"/>
      <c r="E26" s="79"/>
      <c r="F26" s="80"/>
      <c r="G26" s="82"/>
      <c r="H26" s="81"/>
      <c r="I26" s="81"/>
      <c r="J26" s="82"/>
      <c r="K26" s="82"/>
      <c r="L26" s="83" t="str">
        <f t="shared" si="0"/>
        <v/>
      </c>
      <c r="M26" s="84"/>
      <c r="N26" s="82"/>
      <c r="O26" s="82"/>
      <c r="P26" s="83" t="str">
        <f t="shared" si="1"/>
        <v/>
      </c>
      <c r="Q26" s="84"/>
      <c r="R26" s="82"/>
      <c r="S26" s="82"/>
      <c r="T26" s="83" t="str">
        <f t="shared" si="2"/>
        <v/>
      </c>
      <c r="U26" s="84"/>
      <c r="V26" s="82"/>
      <c r="W26" s="82"/>
      <c r="X26" s="83" t="str">
        <f t="shared" si="3"/>
        <v/>
      </c>
      <c r="Y26" s="84"/>
      <c r="Z26" s="85"/>
    </row>
    <row r="27" spans="2:26" ht="10.5" customHeight="1" x14ac:dyDescent="0.2">
      <c r="B27" s="77"/>
      <c r="C27" s="78"/>
      <c r="D27" s="82"/>
      <c r="E27" s="79"/>
      <c r="F27" s="80"/>
      <c r="G27" s="82"/>
      <c r="H27" s="81"/>
      <c r="I27" s="81"/>
      <c r="J27" s="82"/>
      <c r="K27" s="82"/>
      <c r="L27" s="83" t="str">
        <f t="shared" si="0"/>
        <v/>
      </c>
      <c r="M27" s="84"/>
      <c r="N27" s="82"/>
      <c r="O27" s="82"/>
      <c r="P27" s="83" t="str">
        <f t="shared" si="1"/>
        <v/>
      </c>
      <c r="Q27" s="84"/>
      <c r="R27" s="82"/>
      <c r="S27" s="82"/>
      <c r="T27" s="83" t="str">
        <f t="shared" si="2"/>
        <v/>
      </c>
      <c r="U27" s="84"/>
      <c r="V27" s="82"/>
      <c r="W27" s="82"/>
      <c r="X27" s="83" t="str">
        <f t="shared" si="3"/>
        <v/>
      </c>
      <c r="Y27" s="84"/>
      <c r="Z27" s="85"/>
    </row>
    <row r="28" spans="2:26" ht="10.5" customHeight="1" x14ac:dyDescent="0.2">
      <c r="B28" s="77"/>
      <c r="C28" s="78"/>
      <c r="D28" s="82"/>
      <c r="E28" s="79"/>
      <c r="F28" s="80"/>
      <c r="G28" s="82"/>
      <c r="H28" s="81"/>
      <c r="I28" s="81"/>
      <c r="J28" s="82"/>
      <c r="K28" s="82"/>
      <c r="L28" s="83" t="str">
        <f t="shared" si="0"/>
        <v/>
      </c>
      <c r="M28" s="84"/>
      <c r="N28" s="82"/>
      <c r="O28" s="82"/>
      <c r="P28" s="83" t="str">
        <f t="shared" si="1"/>
        <v/>
      </c>
      <c r="Q28" s="84"/>
      <c r="R28" s="82"/>
      <c r="S28" s="82"/>
      <c r="T28" s="83" t="str">
        <f t="shared" si="2"/>
        <v/>
      </c>
      <c r="U28" s="84"/>
      <c r="V28" s="82"/>
      <c r="W28" s="82"/>
      <c r="X28" s="83" t="str">
        <f t="shared" si="3"/>
        <v/>
      </c>
      <c r="Y28" s="84"/>
      <c r="Z28" s="85"/>
    </row>
    <row r="29" spans="2:26" ht="10.5" customHeight="1" x14ac:dyDescent="0.2">
      <c r="B29" s="77"/>
      <c r="C29" s="78"/>
      <c r="D29" s="82"/>
      <c r="E29" s="79"/>
      <c r="F29" s="80"/>
      <c r="G29" s="82"/>
      <c r="H29" s="81"/>
      <c r="I29" s="81"/>
      <c r="J29" s="82"/>
      <c r="K29" s="82"/>
      <c r="L29" s="83" t="str">
        <f t="shared" si="0"/>
        <v/>
      </c>
      <c r="M29" s="84"/>
      <c r="N29" s="82"/>
      <c r="O29" s="82"/>
      <c r="P29" s="83" t="str">
        <f t="shared" si="1"/>
        <v/>
      </c>
      <c r="Q29" s="84"/>
      <c r="R29" s="82"/>
      <c r="S29" s="82"/>
      <c r="T29" s="83" t="str">
        <f t="shared" si="2"/>
        <v/>
      </c>
      <c r="U29" s="84"/>
      <c r="V29" s="82"/>
      <c r="W29" s="82"/>
      <c r="X29" s="83" t="str">
        <f t="shared" si="3"/>
        <v/>
      </c>
      <c r="Y29" s="84"/>
      <c r="Z29" s="85"/>
    </row>
    <row r="30" spans="2:26" ht="10.5" customHeight="1" x14ac:dyDescent="0.2">
      <c r="B30" s="77"/>
      <c r="C30" s="78"/>
      <c r="D30" s="82"/>
      <c r="E30" s="79"/>
      <c r="F30" s="80"/>
      <c r="G30" s="82"/>
      <c r="H30" s="81"/>
      <c r="I30" s="81"/>
      <c r="J30" s="82"/>
      <c r="K30" s="82"/>
      <c r="L30" s="83" t="str">
        <f t="shared" si="0"/>
        <v/>
      </c>
      <c r="M30" s="84"/>
      <c r="N30" s="82"/>
      <c r="O30" s="82"/>
      <c r="P30" s="83" t="str">
        <f t="shared" si="1"/>
        <v/>
      </c>
      <c r="Q30" s="84"/>
      <c r="R30" s="82"/>
      <c r="S30" s="82"/>
      <c r="T30" s="83" t="str">
        <f t="shared" si="2"/>
        <v/>
      </c>
      <c r="U30" s="84"/>
      <c r="V30" s="82"/>
      <c r="W30" s="82"/>
      <c r="X30" s="83" t="str">
        <f t="shared" si="3"/>
        <v/>
      </c>
      <c r="Y30" s="84"/>
      <c r="Z30" s="85"/>
    </row>
    <row r="31" spans="2:26" ht="10.5" customHeight="1" x14ac:dyDescent="0.2">
      <c r="B31" s="77"/>
      <c r="C31" s="78"/>
      <c r="D31" s="82"/>
      <c r="E31" s="79"/>
      <c r="F31" s="80"/>
      <c r="G31" s="82"/>
      <c r="H31" s="81"/>
      <c r="I31" s="81"/>
      <c r="J31" s="82"/>
      <c r="K31" s="82"/>
      <c r="L31" s="83" t="str">
        <f t="shared" si="0"/>
        <v/>
      </c>
      <c r="M31" s="84"/>
      <c r="N31" s="82"/>
      <c r="O31" s="82"/>
      <c r="P31" s="83" t="str">
        <f t="shared" si="1"/>
        <v/>
      </c>
      <c r="Q31" s="84"/>
      <c r="R31" s="82"/>
      <c r="S31" s="82"/>
      <c r="T31" s="83" t="str">
        <f t="shared" si="2"/>
        <v/>
      </c>
      <c r="U31" s="84"/>
      <c r="V31" s="82"/>
      <c r="W31" s="82"/>
      <c r="X31" s="83" t="str">
        <f t="shared" si="3"/>
        <v/>
      </c>
      <c r="Y31" s="84"/>
      <c r="Z31" s="85"/>
    </row>
    <row r="32" spans="2:26" ht="10.5" customHeight="1" x14ac:dyDescent="0.2">
      <c r="B32" s="77"/>
      <c r="C32" s="78"/>
      <c r="D32" s="82"/>
      <c r="E32" s="79"/>
      <c r="F32" s="80"/>
      <c r="G32" s="82"/>
      <c r="H32" s="81"/>
      <c r="I32" s="81"/>
      <c r="J32" s="82"/>
      <c r="K32" s="82"/>
      <c r="L32" s="83" t="str">
        <f t="shared" si="0"/>
        <v/>
      </c>
      <c r="M32" s="84"/>
      <c r="N32" s="82"/>
      <c r="O32" s="82"/>
      <c r="P32" s="83" t="str">
        <f t="shared" si="1"/>
        <v/>
      </c>
      <c r="Q32" s="84"/>
      <c r="R32" s="82"/>
      <c r="S32" s="82"/>
      <c r="T32" s="83" t="str">
        <f t="shared" si="2"/>
        <v/>
      </c>
      <c r="U32" s="84"/>
      <c r="V32" s="82"/>
      <c r="W32" s="82"/>
      <c r="X32" s="83" t="str">
        <f t="shared" si="3"/>
        <v/>
      </c>
      <c r="Y32" s="84"/>
      <c r="Z32" s="85"/>
    </row>
    <row r="33" spans="2:26" ht="10.5" customHeight="1" x14ac:dyDescent="0.2">
      <c r="B33" s="77"/>
      <c r="C33" s="78"/>
      <c r="D33" s="82"/>
      <c r="E33" s="79"/>
      <c r="F33" s="80"/>
      <c r="G33" s="82"/>
      <c r="H33" s="81"/>
      <c r="I33" s="81"/>
      <c r="J33" s="82"/>
      <c r="K33" s="82"/>
      <c r="L33" s="83" t="str">
        <f t="shared" si="0"/>
        <v/>
      </c>
      <c r="M33" s="84"/>
      <c r="N33" s="82"/>
      <c r="O33" s="82"/>
      <c r="P33" s="83" t="str">
        <f t="shared" si="1"/>
        <v/>
      </c>
      <c r="Q33" s="84"/>
      <c r="R33" s="82"/>
      <c r="S33" s="82"/>
      <c r="T33" s="83" t="str">
        <f t="shared" si="2"/>
        <v/>
      </c>
      <c r="U33" s="84"/>
      <c r="V33" s="82"/>
      <c r="W33" s="82"/>
      <c r="X33" s="83" t="str">
        <f t="shared" si="3"/>
        <v/>
      </c>
      <c r="Y33" s="84"/>
      <c r="Z33" s="85"/>
    </row>
    <row r="34" spans="2:26" ht="10.5" customHeight="1" x14ac:dyDescent="0.2">
      <c r="B34" s="77"/>
      <c r="C34" s="78"/>
      <c r="D34" s="82"/>
      <c r="E34" s="79"/>
      <c r="F34" s="80"/>
      <c r="G34" s="82"/>
      <c r="H34" s="81"/>
      <c r="I34" s="81"/>
      <c r="J34" s="82"/>
      <c r="K34" s="82"/>
      <c r="L34" s="83" t="str">
        <f t="shared" si="0"/>
        <v/>
      </c>
      <c r="M34" s="84"/>
      <c r="N34" s="82"/>
      <c r="O34" s="82"/>
      <c r="P34" s="83" t="str">
        <f t="shared" si="1"/>
        <v/>
      </c>
      <c r="Q34" s="84"/>
      <c r="R34" s="82"/>
      <c r="S34" s="82"/>
      <c r="T34" s="83" t="str">
        <f t="shared" si="2"/>
        <v/>
      </c>
      <c r="U34" s="84"/>
      <c r="V34" s="82"/>
      <c r="W34" s="82"/>
      <c r="X34" s="83" t="str">
        <f t="shared" si="3"/>
        <v/>
      </c>
      <c r="Y34" s="84"/>
      <c r="Z34" s="85"/>
    </row>
    <row r="35" spans="2:26" ht="10.5" customHeight="1" x14ac:dyDescent="0.2">
      <c r="B35" s="77"/>
      <c r="C35" s="78"/>
      <c r="D35" s="82"/>
      <c r="E35" s="79"/>
      <c r="F35" s="80"/>
      <c r="G35" s="82"/>
      <c r="H35" s="81"/>
      <c r="I35" s="81"/>
      <c r="J35" s="82"/>
      <c r="K35" s="82"/>
      <c r="L35" s="83" t="str">
        <f t="shared" si="0"/>
        <v/>
      </c>
      <c r="M35" s="84"/>
      <c r="N35" s="82"/>
      <c r="O35" s="82"/>
      <c r="P35" s="83" t="str">
        <f t="shared" si="1"/>
        <v/>
      </c>
      <c r="Q35" s="84"/>
      <c r="R35" s="82"/>
      <c r="S35" s="82"/>
      <c r="T35" s="83" t="str">
        <f t="shared" si="2"/>
        <v/>
      </c>
      <c r="U35" s="84"/>
      <c r="V35" s="82"/>
      <c r="W35" s="82"/>
      <c r="X35" s="83" t="str">
        <f t="shared" si="3"/>
        <v/>
      </c>
      <c r="Y35" s="84"/>
      <c r="Z35" s="85"/>
    </row>
    <row r="36" spans="2:26" ht="10.5" customHeight="1" x14ac:dyDescent="0.2">
      <c r="B36" s="77"/>
      <c r="C36" s="78"/>
      <c r="D36" s="82"/>
      <c r="E36" s="79"/>
      <c r="F36" s="80"/>
      <c r="G36" s="82"/>
      <c r="H36" s="81"/>
      <c r="I36" s="81"/>
      <c r="J36" s="82"/>
      <c r="K36" s="82"/>
      <c r="L36" s="83" t="str">
        <f t="shared" si="0"/>
        <v/>
      </c>
      <c r="M36" s="84"/>
      <c r="N36" s="82"/>
      <c r="O36" s="82"/>
      <c r="P36" s="83" t="str">
        <f t="shared" si="1"/>
        <v/>
      </c>
      <c r="Q36" s="84"/>
      <c r="R36" s="82"/>
      <c r="S36" s="82"/>
      <c r="T36" s="83" t="str">
        <f t="shared" si="2"/>
        <v/>
      </c>
      <c r="U36" s="84"/>
      <c r="V36" s="82"/>
      <c r="W36" s="82"/>
      <c r="X36" s="83" t="str">
        <f t="shared" si="3"/>
        <v/>
      </c>
      <c r="Y36" s="84"/>
      <c r="Z36" s="85"/>
    </row>
    <row r="37" spans="2:26" ht="10.5" customHeight="1" x14ac:dyDescent="0.2">
      <c r="B37" s="77"/>
      <c r="C37" s="78"/>
      <c r="D37" s="82"/>
      <c r="E37" s="79"/>
      <c r="F37" s="80"/>
      <c r="G37" s="82"/>
      <c r="H37" s="81"/>
      <c r="I37" s="81"/>
      <c r="J37" s="82"/>
      <c r="K37" s="82"/>
      <c r="L37" s="83" t="str">
        <f t="shared" si="0"/>
        <v/>
      </c>
      <c r="M37" s="84"/>
      <c r="N37" s="82"/>
      <c r="O37" s="82"/>
      <c r="P37" s="83" t="str">
        <f t="shared" si="1"/>
        <v/>
      </c>
      <c r="Q37" s="84"/>
      <c r="R37" s="82"/>
      <c r="S37" s="82"/>
      <c r="T37" s="83" t="str">
        <f t="shared" si="2"/>
        <v/>
      </c>
      <c r="U37" s="84"/>
      <c r="V37" s="82"/>
      <c r="W37" s="82"/>
      <c r="X37" s="83" t="str">
        <f t="shared" si="3"/>
        <v/>
      </c>
      <c r="Y37" s="84"/>
      <c r="Z37" s="85"/>
    </row>
    <row r="38" spans="2:26" ht="10.5" customHeight="1" x14ac:dyDescent="0.2">
      <c r="B38" s="77"/>
      <c r="C38" s="78"/>
      <c r="D38" s="82"/>
      <c r="E38" s="79"/>
      <c r="F38" s="80"/>
      <c r="G38" s="82"/>
      <c r="H38" s="81"/>
      <c r="I38" s="81"/>
      <c r="J38" s="82"/>
      <c r="K38" s="82"/>
      <c r="L38" s="83" t="str">
        <f t="shared" si="0"/>
        <v/>
      </c>
      <c r="M38" s="84"/>
      <c r="N38" s="82"/>
      <c r="O38" s="82"/>
      <c r="P38" s="83" t="str">
        <f t="shared" si="1"/>
        <v/>
      </c>
      <c r="Q38" s="84"/>
      <c r="R38" s="82"/>
      <c r="S38" s="82"/>
      <c r="T38" s="83" t="str">
        <f t="shared" si="2"/>
        <v/>
      </c>
      <c r="U38" s="84"/>
      <c r="V38" s="82"/>
      <c r="W38" s="82"/>
      <c r="X38" s="83" t="str">
        <f t="shared" si="3"/>
        <v/>
      </c>
      <c r="Y38" s="84"/>
      <c r="Z38" s="85"/>
    </row>
    <row r="39" spans="2:26" ht="10.5" customHeight="1" x14ac:dyDescent="0.2">
      <c r="B39" s="77"/>
      <c r="C39" s="78"/>
      <c r="D39" s="82"/>
      <c r="E39" s="79"/>
      <c r="F39" s="80"/>
      <c r="G39" s="82"/>
      <c r="H39" s="81"/>
      <c r="I39" s="81"/>
      <c r="J39" s="82"/>
      <c r="K39" s="82"/>
      <c r="L39" s="83" t="str">
        <f t="shared" si="0"/>
        <v/>
      </c>
      <c r="M39" s="84"/>
      <c r="N39" s="82"/>
      <c r="O39" s="82"/>
      <c r="P39" s="83" t="str">
        <f t="shared" si="1"/>
        <v/>
      </c>
      <c r="Q39" s="84"/>
      <c r="R39" s="82"/>
      <c r="S39" s="82"/>
      <c r="T39" s="83" t="str">
        <f t="shared" si="2"/>
        <v/>
      </c>
      <c r="U39" s="84"/>
      <c r="V39" s="82"/>
      <c r="W39" s="82"/>
      <c r="X39" s="83" t="str">
        <f t="shared" si="3"/>
        <v/>
      </c>
      <c r="Y39" s="84"/>
      <c r="Z39" s="85"/>
    </row>
    <row r="40" spans="2:26" ht="10.5" customHeight="1" x14ac:dyDescent="0.2">
      <c r="B40" s="77"/>
      <c r="C40" s="78"/>
      <c r="D40" s="82"/>
      <c r="E40" s="79"/>
      <c r="F40" s="80"/>
      <c r="G40" s="82"/>
      <c r="H40" s="81"/>
      <c r="I40" s="81"/>
      <c r="J40" s="82"/>
      <c r="K40" s="82"/>
      <c r="L40" s="83" t="str">
        <f t="shared" si="0"/>
        <v/>
      </c>
      <c r="M40" s="84"/>
      <c r="N40" s="82"/>
      <c r="O40" s="82"/>
      <c r="P40" s="83" t="str">
        <f t="shared" si="1"/>
        <v/>
      </c>
      <c r="Q40" s="84"/>
      <c r="R40" s="82"/>
      <c r="S40" s="82"/>
      <c r="T40" s="83" t="str">
        <f t="shared" si="2"/>
        <v/>
      </c>
      <c r="U40" s="84"/>
      <c r="V40" s="82"/>
      <c r="W40" s="82"/>
      <c r="X40" s="83" t="str">
        <f t="shared" si="3"/>
        <v/>
      </c>
      <c r="Y40" s="84"/>
      <c r="Z40" s="85"/>
    </row>
    <row r="41" spans="2:26" ht="10.5" customHeight="1" x14ac:dyDescent="0.2">
      <c r="B41" s="77"/>
      <c r="C41" s="78"/>
      <c r="D41" s="82"/>
      <c r="E41" s="79"/>
      <c r="F41" s="80"/>
      <c r="G41" s="82"/>
      <c r="H41" s="81"/>
      <c r="I41" s="81"/>
      <c r="J41" s="82"/>
      <c r="K41" s="82"/>
      <c r="L41" s="83" t="str">
        <f t="shared" si="0"/>
        <v/>
      </c>
      <c r="M41" s="84"/>
      <c r="N41" s="82"/>
      <c r="O41" s="82"/>
      <c r="P41" s="83" t="str">
        <f t="shared" si="1"/>
        <v/>
      </c>
      <c r="Q41" s="84"/>
      <c r="R41" s="82"/>
      <c r="S41" s="82"/>
      <c r="T41" s="83" t="str">
        <f t="shared" si="2"/>
        <v/>
      </c>
      <c r="U41" s="84"/>
      <c r="V41" s="82"/>
      <c r="W41" s="82"/>
      <c r="X41" s="83" t="str">
        <f t="shared" si="3"/>
        <v/>
      </c>
      <c r="Y41" s="84"/>
      <c r="Z41" s="85"/>
    </row>
    <row r="42" spans="2:26" ht="15" customHeight="1" thickBot="1" x14ac:dyDescent="0.25">
      <c r="B42" s="94"/>
      <c r="C42" s="95"/>
      <c r="D42" s="108"/>
      <c r="E42" s="96"/>
      <c r="F42" s="22"/>
      <c r="G42" s="51"/>
      <c r="H42" s="50"/>
      <c r="I42" s="50"/>
      <c r="J42" s="51"/>
      <c r="K42" s="51"/>
      <c r="L42" s="57" t="str">
        <f t="shared" si="0"/>
        <v/>
      </c>
      <c r="M42" s="16"/>
      <c r="N42" s="51"/>
      <c r="O42" s="51"/>
      <c r="P42" s="57" t="str">
        <f t="shared" si="1"/>
        <v/>
      </c>
      <c r="Q42" s="16"/>
      <c r="R42" s="51"/>
      <c r="S42" s="51"/>
      <c r="T42" s="57" t="str">
        <f t="shared" si="2"/>
        <v/>
      </c>
      <c r="U42" s="16"/>
      <c r="V42" s="51"/>
      <c r="W42" s="51"/>
      <c r="X42" s="57" t="str">
        <f t="shared" si="3"/>
        <v/>
      </c>
      <c r="Y42" s="16"/>
      <c r="Z42" s="40"/>
    </row>
    <row r="43" spans="2:26" ht="39" customHeight="1" x14ac:dyDescent="0.2">
      <c r="B43" s="182" t="s">
        <v>7</v>
      </c>
      <c r="C43" s="182"/>
      <c r="D43" s="182"/>
      <c r="E43" s="182"/>
      <c r="F43" s="182"/>
      <c r="G43" s="182"/>
      <c r="H43" s="182"/>
      <c r="I43" s="182"/>
      <c r="J43" s="182"/>
      <c r="K43" s="182"/>
      <c r="L43" s="182"/>
      <c r="M43" s="182"/>
      <c r="N43" s="182"/>
      <c r="O43" s="182"/>
      <c r="P43" s="182"/>
      <c r="Q43" s="182"/>
      <c r="R43" s="182"/>
      <c r="S43" s="182"/>
      <c r="T43" s="182"/>
      <c r="U43" s="182"/>
      <c r="V43" s="182"/>
      <c r="W43" s="182"/>
      <c r="X43" s="182"/>
      <c r="Y43" s="182"/>
      <c r="Z43" s="182"/>
    </row>
    <row r="44" spans="2:26" x14ac:dyDescent="0.2">
      <c r="B44" s="5"/>
      <c r="C44" s="5"/>
      <c r="D44" s="5"/>
      <c r="E44" s="5"/>
      <c r="F44" s="5"/>
      <c r="G44" s="5"/>
      <c r="H44" s="5"/>
      <c r="I44" s="5"/>
      <c r="J44" s="33"/>
      <c r="K44" s="33"/>
      <c r="L44" s="37"/>
      <c r="M44" s="5"/>
      <c r="N44" s="33"/>
      <c r="O44" s="33"/>
      <c r="P44" s="37"/>
      <c r="Q44" s="5"/>
      <c r="R44" s="33"/>
      <c r="S44" s="33"/>
      <c r="T44" s="37"/>
      <c r="U44" s="5"/>
      <c r="V44" s="33"/>
      <c r="W44" s="33"/>
      <c r="X44" s="37"/>
      <c r="Y44" s="5"/>
      <c r="Z44" s="5"/>
    </row>
    <row r="45" spans="2:26" x14ac:dyDescent="0.2">
      <c r="B45" s="5"/>
      <c r="C45" s="5"/>
      <c r="D45" s="5"/>
      <c r="E45" s="5"/>
      <c r="F45" s="5"/>
      <c r="G45" s="5"/>
      <c r="H45" s="5"/>
      <c r="I45" s="5"/>
      <c r="J45" s="33"/>
      <c r="K45" s="33"/>
      <c r="L45" s="37"/>
      <c r="M45" s="5"/>
      <c r="N45" s="33"/>
      <c r="O45" s="33"/>
      <c r="P45" s="37"/>
      <c r="Q45" s="5"/>
      <c r="R45" s="33"/>
      <c r="S45" s="33"/>
      <c r="T45" s="37"/>
      <c r="U45" s="5"/>
      <c r="V45" s="33"/>
      <c r="W45" s="33"/>
      <c r="X45" s="37"/>
      <c r="Y45" s="5"/>
      <c r="Z45" s="5"/>
    </row>
    <row r="46" spans="2:26" x14ac:dyDescent="0.2">
      <c r="B46" s="5"/>
      <c r="C46" s="5"/>
      <c r="D46" s="5"/>
      <c r="E46" s="5"/>
      <c r="F46" s="5"/>
      <c r="G46" s="5"/>
      <c r="H46" s="5"/>
      <c r="I46" s="5"/>
      <c r="J46" s="33"/>
      <c r="K46" s="33"/>
      <c r="L46" s="37"/>
      <c r="M46" s="5"/>
      <c r="N46" s="33"/>
      <c r="O46" s="33"/>
      <c r="P46" s="37"/>
      <c r="Q46" s="5"/>
      <c r="R46" s="33"/>
      <c r="S46" s="33"/>
      <c r="T46" s="37"/>
      <c r="U46" s="5"/>
      <c r="V46" s="33"/>
      <c r="W46" s="33"/>
      <c r="X46" s="37"/>
      <c r="Y46" s="5"/>
      <c r="Z46" s="5"/>
    </row>
    <row r="47" spans="2:26" x14ac:dyDescent="0.2">
      <c r="B47" s="5"/>
      <c r="C47" s="5"/>
      <c r="D47" s="5"/>
      <c r="E47" s="5"/>
      <c r="F47" s="5"/>
      <c r="G47" s="5"/>
      <c r="H47" s="5"/>
      <c r="I47" s="5"/>
      <c r="J47" s="33"/>
      <c r="K47" s="33"/>
      <c r="L47" s="37"/>
      <c r="M47" s="5"/>
      <c r="N47" s="33"/>
      <c r="O47" s="33"/>
      <c r="P47" s="37"/>
      <c r="Q47" s="5"/>
      <c r="R47" s="33"/>
      <c r="S47" s="33"/>
      <c r="T47" s="37"/>
      <c r="U47" s="5"/>
      <c r="V47" s="33"/>
      <c r="W47" s="33"/>
      <c r="X47" s="37"/>
      <c r="Y47" s="5"/>
      <c r="Z47" s="5"/>
    </row>
    <row r="48" spans="2:26" x14ac:dyDescent="0.2">
      <c r="B48" s="5"/>
      <c r="C48" s="5"/>
      <c r="D48" s="5"/>
      <c r="E48" s="5"/>
      <c r="F48" s="5"/>
      <c r="G48" s="5"/>
      <c r="H48" s="5"/>
      <c r="I48" s="5"/>
      <c r="J48" s="33"/>
      <c r="K48" s="33"/>
      <c r="L48" s="37"/>
      <c r="M48" s="5"/>
      <c r="N48" s="33"/>
      <c r="O48" s="33"/>
      <c r="P48" s="37"/>
      <c r="Q48" s="5"/>
      <c r="R48" s="33"/>
      <c r="S48" s="33"/>
      <c r="T48" s="37"/>
      <c r="U48" s="5"/>
      <c r="V48" s="33"/>
      <c r="W48" s="33"/>
      <c r="X48" s="37"/>
      <c r="Y48" s="5"/>
      <c r="Z48" s="5"/>
    </row>
    <row r="49" spans="2:28" x14ac:dyDescent="0.2">
      <c r="B49" s="5"/>
      <c r="C49" s="5"/>
      <c r="D49" s="5"/>
      <c r="E49" s="5"/>
      <c r="F49" s="5"/>
      <c r="G49" s="5"/>
      <c r="H49" s="5"/>
      <c r="I49" s="5"/>
      <c r="J49" s="33"/>
      <c r="K49" s="33"/>
      <c r="L49" s="37"/>
      <c r="M49" s="5"/>
      <c r="N49" s="33"/>
      <c r="O49" s="33"/>
      <c r="P49" s="37"/>
      <c r="Q49" s="5"/>
      <c r="R49" s="33"/>
      <c r="S49" s="33"/>
      <c r="T49" s="37"/>
      <c r="U49" s="5"/>
      <c r="V49" s="33"/>
      <c r="W49" s="33"/>
      <c r="X49" s="37"/>
      <c r="Y49" s="5"/>
      <c r="Z49" s="5"/>
    </row>
    <row r="50" spans="2:28" s="6" customFormat="1" ht="69.75" customHeight="1" x14ac:dyDescent="0.2">
      <c r="J50" s="34"/>
      <c r="K50" s="34"/>
      <c r="L50" s="38"/>
      <c r="N50" s="34"/>
      <c r="O50" s="34"/>
      <c r="P50" s="38"/>
      <c r="R50" s="34"/>
      <c r="S50" s="34"/>
      <c r="T50" s="38"/>
      <c r="V50" s="34"/>
      <c r="W50" s="34"/>
      <c r="X50" s="38"/>
    </row>
    <row r="51" spans="2:28" s="2" customFormat="1" ht="42" customHeight="1" x14ac:dyDescent="0.2">
      <c r="J51" s="35"/>
      <c r="K51" s="35"/>
      <c r="L51" s="39"/>
      <c r="N51" s="35"/>
      <c r="O51" s="35"/>
      <c r="P51" s="39"/>
      <c r="R51" s="35"/>
      <c r="S51" s="35"/>
      <c r="T51" s="39"/>
      <c r="V51" s="35"/>
      <c r="W51" s="35"/>
      <c r="X51" s="39"/>
    </row>
    <row r="52" spans="2:28" s="2" customFormat="1" ht="28.5" customHeight="1" x14ac:dyDescent="0.2">
      <c r="J52" s="35"/>
      <c r="K52" s="35"/>
      <c r="L52" s="39"/>
      <c r="N52" s="35"/>
      <c r="O52" s="35"/>
      <c r="P52" s="39"/>
      <c r="R52" s="35"/>
      <c r="S52" s="35"/>
      <c r="T52" s="39"/>
      <c r="V52" s="35"/>
      <c r="W52" s="35"/>
      <c r="X52" s="39"/>
    </row>
    <row r="53" spans="2:28" s="2" customFormat="1" ht="38.25" customHeight="1" x14ac:dyDescent="0.2">
      <c r="J53" s="35"/>
      <c r="K53" s="35"/>
      <c r="L53" s="39"/>
      <c r="N53" s="35"/>
      <c r="O53" s="35"/>
      <c r="P53" s="39"/>
      <c r="R53" s="35"/>
      <c r="S53" s="35"/>
      <c r="T53" s="39"/>
      <c r="V53" s="35"/>
      <c r="W53" s="35"/>
      <c r="X53" s="39"/>
    </row>
    <row r="54" spans="2:28" s="2" customFormat="1" ht="53.25" customHeight="1" x14ac:dyDescent="0.2">
      <c r="J54" s="35"/>
      <c r="K54" s="35"/>
      <c r="L54" s="39"/>
      <c r="N54" s="35"/>
      <c r="O54" s="35"/>
      <c r="P54" s="39"/>
      <c r="R54" s="35"/>
      <c r="S54" s="35"/>
      <c r="T54" s="39"/>
      <c r="V54" s="35"/>
      <c r="W54" s="35"/>
      <c r="X54" s="39"/>
    </row>
    <row r="55" spans="2:28" s="2" customFormat="1" ht="30.75" customHeight="1" x14ac:dyDescent="0.2">
      <c r="J55" s="35"/>
      <c r="K55" s="35"/>
      <c r="L55" s="39"/>
      <c r="N55" s="35"/>
      <c r="O55" s="35"/>
      <c r="P55" s="39"/>
      <c r="R55" s="35"/>
      <c r="S55" s="35"/>
      <c r="T55" s="39"/>
      <c r="V55" s="35"/>
      <c r="W55" s="35"/>
      <c r="X55" s="39"/>
    </row>
    <row r="56" spans="2:28" s="2" customFormat="1" ht="36" customHeight="1" x14ac:dyDescent="0.2">
      <c r="J56" s="35"/>
      <c r="K56" s="35"/>
      <c r="L56" s="39"/>
      <c r="N56" s="35"/>
      <c r="O56" s="35"/>
      <c r="P56" s="39"/>
      <c r="R56" s="35"/>
      <c r="S56" s="35"/>
      <c r="T56" s="39"/>
      <c r="V56" s="35"/>
      <c r="W56" s="35"/>
      <c r="X56" s="39"/>
    </row>
    <row r="57" spans="2:28" s="2" customFormat="1" ht="38.25" customHeight="1" x14ac:dyDescent="0.2">
      <c r="J57" s="35"/>
      <c r="K57" s="35"/>
      <c r="L57" s="39"/>
      <c r="N57" s="35"/>
      <c r="O57" s="35"/>
      <c r="P57" s="39"/>
      <c r="R57" s="35"/>
      <c r="S57" s="35"/>
      <c r="T57" s="39"/>
      <c r="V57" s="35"/>
      <c r="W57" s="35"/>
      <c r="X57" s="39"/>
    </row>
    <row r="58" spans="2:28" s="2" customFormat="1" ht="43.5" customHeight="1" x14ac:dyDescent="0.2">
      <c r="J58" s="35"/>
      <c r="K58" s="35"/>
      <c r="L58" s="39"/>
      <c r="N58" s="35"/>
      <c r="O58" s="35"/>
      <c r="P58" s="39"/>
      <c r="R58" s="35"/>
      <c r="S58" s="35"/>
      <c r="T58" s="39"/>
      <c r="V58" s="35"/>
      <c r="W58" s="35"/>
      <c r="X58" s="39"/>
    </row>
    <row r="59" spans="2:28" s="2" customFormat="1" ht="37.5" customHeight="1" x14ac:dyDescent="0.2">
      <c r="J59" s="35"/>
      <c r="K59" s="35"/>
      <c r="L59" s="39"/>
      <c r="N59" s="35"/>
      <c r="O59" s="35"/>
      <c r="P59" s="39"/>
      <c r="R59" s="35"/>
      <c r="S59" s="35"/>
      <c r="T59" s="39"/>
      <c r="V59" s="35"/>
      <c r="W59" s="35"/>
      <c r="X59" s="39"/>
    </row>
    <row r="60" spans="2:28" s="2" customFormat="1" ht="52.5" customHeight="1" x14ac:dyDescent="0.2">
      <c r="J60" s="35"/>
      <c r="K60" s="35"/>
      <c r="L60" s="39"/>
      <c r="N60" s="35"/>
      <c r="O60" s="35"/>
      <c r="P60" s="39"/>
      <c r="R60" s="35"/>
      <c r="S60" s="35"/>
      <c r="T60" s="39"/>
      <c r="V60" s="35"/>
      <c r="W60" s="35"/>
      <c r="X60" s="39"/>
    </row>
    <row r="61" spans="2:28" s="2" customFormat="1" ht="43.5" customHeight="1" x14ac:dyDescent="0.2">
      <c r="J61" s="35"/>
      <c r="K61" s="35"/>
      <c r="L61" s="39"/>
      <c r="N61" s="35"/>
      <c r="O61" s="35"/>
      <c r="P61" s="39"/>
      <c r="R61" s="35"/>
      <c r="S61" s="35"/>
      <c r="T61" s="39"/>
      <c r="V61" s="35"/>
      <c r="W61" s="35"/>
      <c r="X61" s="39"/>
    </row>
    <row r="62" spans="2:28" s="2" customFormat="1" ht="33.75" customHeight="1" x14ac:dyDescent="0.55000000000000004">
      <c r="J62" s="35"/>
      <c r="K62" s="35"/>
      <c r="L62" s="39"/>
      <c r="N62" s="35"/>
      <c r="O62" s="35"/>
      <c r="P62" s="39"/>
      <c r="R62" s="35"/>
      <c r="S62" s="35"/>
      <c r="T62" s="39"/>
      <c r="V62" s="35"/>
      <c r="W62" s="35"/>
      <c r="X62" s="39"/>
      <c r="AB62" s="7" t="s">
        <v>12</v>
      </c>
    </row>
    <row r="63" spans="2:28" s="2" customFormat="1" ht="21" customHeight="1" x14ac:dyDescent="0.55000000000000004">
      <c r="J63" s="35"/>
      <c r="K63" s="35"/>
      <c r="L63" s="39"/>
      <c r="N63" s="35"/>
      <c r="O63" s="35"/>
      <c r="P63" s="39"/>
      <c r="R63" s="35"/>
      <c r="S63" s="35"/>
      <c r="T63" s="39"/>
      <c r="V63" s="35"/>
      <c r="W63" s="35"/>
      <c r="X63" s="39"/>
      <c r="AB63" s="7" t="s">
        <v>13</v>
      </c>
    </row>
    <row r="64" spans="2:28" s="2" customFormat="1" ht="19.5" customHeight="1" x14ac:dyDescent="0.55000000000000004">
      <c r="J64" s="35"/>
      <c r="K64" s="35"/>
      <c r="L64" s="39"/>
      <c r="N64" s="35"/>
      <c r="O64" s="35"/>
      <c r="P64" s="39"/>
      <c r="R64" s="35"/>
      <c r="S64" s="35"/>
      <c r="T64" s="39"/>
      <c r="V64" s="35"/>
      <c r="W64" s="35"/>
      <c r="X64" s="39"/>
      <c r="AB64" s="7" t="s">
        <v>14</v>
      </c>
    </row>
    <row r="65" spans="10:28" s="2" customFormat="1" ht="37.5" customHeight="1" x14ac:dyDescent="0.55000000000000004">
      <c r="J65" s="35"/>
      <c r="K65" s="35"/>
      <c r="L65" s="39"/>
      <c r="N65" s="35"/>
      <c r="O65" s="35"/>
      <c r="P65" s="39"/>
      <c r="R65" s="35"/>
      <c r="S65" s="35"/>
      <c r="T65" s="39"/>
      <c r="V65" s="35"/>
      <c r="W65" s="35"/>
      <c r="X65" s="39"/>
      <c r="AB65" s="7" t="s">
        <v>15</v>
      </c>
    </row>
    <row r="66" spans="10:28" s="2" customFormat="1" ht="70.5" customHeight="1" x14ac:dyDescent="0.55000000000000004">
      <c r="J66" s="35"/>
      <c r="K66" s="35"/>
      <c r="L66" s="39"/>
      <c r="N66" s="35"/>
      <c r="O66" s="35"/>
      <c r="P66" s="39"/>
      <c r="R66" s="35"/>
      <c r="S66" s="35"/>
      <c r="T66" s="39"/>
      <c r="V66" s="35"/>
      <c r="W66" s="35"/>
      <c r="X66" s="39"/>
      <c r="AB66" s="7" t="s">
        <v>16</v>
      </c>
    </row>
    <row r="67" spans="10:28" s="6" customFormat="1" ht="44.25" x14ac:dyDescent="0.55000000000000004">
      <c r="J67" s="34"/>
      <c r="K67" s="34"/>
      <c r="L67" s="38"/>
      <c r="N67" s="34"/>
      <c r="O67" s="34"/>
      <c r="P67" s="38"/>
      <c r="R67" s="34"/>
      <c r="S67" s="34"/>
      <c r="T67" s="38"/>
      <c r="V67" s="34"/>
      <c r="W67" s="34"/>
      <c r="X67" s="38"/>
      <c r="AB67" s="7" t="s">
        <v>17</v>
      </c>
    </row>
    <row r="68" spans="10:28" ht="44.25" x14ac:dyDescent="0.55000000000000004">
      <c r="AB68" s="7" t="s">
        <v>18</v>
      </c>
    </row>
    <row r="69" spans="10:28" ht="44.25" x14ac:dyDescent="0.55000000000000004">
      <c r="AB69" s="7" t="s">
        <v>19</v>
      </c>
    </row>
    <row r="70" spans="10:28" ht="44.25" x14ac:dyDescent="0.55000000000000004">
      <c r="AB70" s="7" t="s">
        <v>20</v>
      </c>
    </row>
    <row r="71" spans="10:28" ht="44.25" x14ac:dyDescent="0.55000000000000004">
      <c r="AB71" s="7" t="s">
        <v>21</v>
      </c>
    </row>
    <row r="72" spans="10:28" ht="44.25" x14ac:dyDescent="0.55000000000000004">
      <c r="AB72" s="7" t="s">
        <v>22</v>
      </c>
    </row>
    <row r="73" spans="10:28" ht="44.25" x14ac:dyDescent="0.55000000000000004">
      <c r="AB73" s="7" t="s">
        <v>23</v>
      </c>
    </row>
    <row r="74" spans="10:28" ht="44.25" x14ac:dyDescent="0.55000000000000004">
      <c r="AB74" s="7" t="s">
        <v>24</v>
      </c>
    </row>
    <row r="75" spans="10:28" ht="44.25" x14ac:dyDescent="0.55000000000000004">
      <c r="AB75" s="7" t="s">
        <v>25</v>
      </c>
    </row>
    <row r="76" spans="10:28" ht="44.25" x14ac:dyDescent="0.55000000000000004">
      <c r="AB76" s="7" t="s">
        <v>26</v>
      </c>
    </row>
    <row r="77" spans="10:28" ht="44.25" x14ac:dyDescent="0.55000000000000004">
      <c r="AB77" s="8" t="s">
        <v>27</v>
      </c>
    </row>
  </sheetData>
  <sheetProtection algorithmName="SHA-512" hashValue="P8/QHL5i5FMdZHRUVLBCMOVoY0Q5PWTMQ9GWqTnNvDPk+besrtdHqjDreUYTd5B+VLzg0ldWJfq7VTHjLU4MXw==" saltValue="MlgNIHA7xshjJI4w11+1LA==" spinCount="100000" sheet="1" formatCells="0" formatColumns="0" formatRows="0" insertRows="0" deleteRows="0" sort="0" autoFilter="0"/>
  <mergeCells count="17">
    <mergeCell ref="B43:Z43"/>
    <mergeCell ref="X10:Y10"/>
    <mergeCell ref="N11:P11"/>
    <mergeCell ref="R11:T11"/>
    <mergeCell ref="R10:U10"/>
    <mergeCell ref="V11:X11"/>
    <mergeCell ref="H10:I11"/>
    <mergeCell ref="D10:E11"/>
    <mergeCell ref="N10:Q10"/>
    <mergeCell ref="B10:B12"/>
    <mergeCell ref="J10:M10"/>
    <mergeCell ref="J11:L11"/>
    <mergeCell ref="D2:X6"/>
    <mergeCell ref="Y2:Z2"/>
    <mergeCell ref="B8:Z8"/>
    <mergeCell ref="B9:Z9"/>
    <mergeCell ref="B2:C6"/>
  </mergeCells>
  <dataValidations xWindow="1620" yWindow="742" count="4">
    <dataValidation allowBlank="1" showInputMessage="1" showErrorMessage="1" prompt="Registre el valor cuantitativo resultado de la medición del indicador._x000a_Debe registrarlo para el trimestre." sqref="O13:O42 S13:S42 W13:W42 K13:K42" xr:uid="{00000000-0002-0000-0100-000000000000}"/>
    <dataValidation allowBlank="1" showInputMessage="1" showErrorMessage="1" prompt="Registre el valor cuantitativo programado para el trimestre." sqref="N13:N42 R13:R42 V13:V42 J13:J42" xr:uid="{00000000-0002-0000-0100-000001000000}"/>
    <dataValidation allowBlank="1" showInputMessage="1" showErrorMessage="1" prompt="Este campo presenta el grado de cumplimiento del indicador en el trimestre." sqref="P13:P42 T13:T42 X13:X42 L13:L42" xr:uid="{00000000-0002-0000-0100-000002000000}"/>
    <dataValidation allowBlank="1" showInputMessage="1" showErrorMessage="1" prompt="Explique en forma clara y concreta, el resultado alcanzado por el indicador y el grado de cumplimiento de la acción de mejora planteada" sqref="Q13:Q42 U13:U42 Y13:Y42 M13:M42" xr:uid="{00000000-0002-0000-0100-000003000000}"/>
  </dataValidations>
  <pageMargins left="1.02" right="0.17" top="0.34" bottom="0.38" header="0.31496062992125984" footer="0.31496062992125984"/>
  <pageSetup paperSize="5" scale="60"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topLeftCell="A19" zoomScale="55" zoomScaleNormal="55" workbookViewId="0">
      <selection activeCell="A4" sqref="A4"/>
    </sheetView>
  </sheetViews>
  <sheetFormatPr baseColWidth="10" defaultRowHeight="12.75" x14ac:dyDescent="0.2"/>
  <cols>
    <col min="1" max="1" width="165.42578125" customWidth="1"/>
  </cols>
  <sheetData>
    <row r="3" spans="1:1" x14ac:dyDescent="0.2">
      <c r="A3" s="15" t="s">
        <v>35</v>
      </c>
    </row>
    <row r="4" spans="1:1" ht="34.5" x14ac:dyDescent="0.45">
      <c r="A4" s="13" t="s">
        <v>12</v>
      </c>
    </row>
    <row r="5" spans="1:1" ht="34.5" x14ac:dyDescent="0.45">
      <c r="A5" s="13" t="s">
        <v>34</v>
      </c>
    </row>
    <row r="6" spans="1:1" ht="34.5" x14ac:dyDescent="0.45">
      <c r="A6" s="13" t="s">
        <v>14</v>
      </c>
    </row>
    <row r="7" spans="1:1" ht="34.5" x14ac:dyDescent="0.45">
      <c r="A7" s="13" t="s">
        <v>15</v>
      </c>
    </row>
    <row r="8" spans="1:1" ht="34.5" x14ac:dyDescent="0.45">
      <c r="A8" s="13" t="s">
        <v>16</v>
      </c>
    </row>
    <row r="9" spans="1:1" ht="34.5" x14ac:dyDescent="0.45">
      <c r="A9" s="13" t="s">
        <v>17</v>
      </c>
    </row>
    <row r="10" spans="1:1" ht="34.5" x14ac:dyDescent="0.45">
      <c r="A10" s="13" t="s">
        <v>18</v>
      </c>
    </row>
    <row r="11" spans="1:1" ht="34.5" x14ac:dyDescent="0.45">
      <c r="A11" s="13" t="s">
        <v>19</v>
      </c>
    </row>
    <row r="12" spans="1:1" ht="34.5" x14ac:dyDescent="0.45">
      <c r="A12" s="13" t="s">
        <v>20</v>
      </c>
    </row>
    <row r="13" spans="1:1" ht="34.5" x14ac:dyDescent="0.45">
      <c r="A13" s="13" t="s">
        <v>21</v>
      </c>
    </row>
    <row r="14" spans="1:1" ht="34.5" x14ac:dyDescent="0.45">
      <c r="A14" s="13" t="s">
        <v>22</v>
      </c>
    </row>
    <row r="15" spans="1:1" ht="34.5" x14ac:dyDescent="0.45">
      <c r="A15" s="13" t="s">
        <v>23</v>
      </c>
    </row>
    <row r="16" spans="1:1" ht="34.5" x14ac:dyDescent="0.45">
      <c r="A16" s="13" t="s">
        <v>24</v>
      </c>
    </row>
    <row r="17" spans="1:1" ht="34.5" x14ac:dyDescent="0.45">
      <c r="A17" s="13" t="s">
        <v>33</v>
      </c>
    </row>
    <row r="18" spans="1:1" ht="34.5" x14ac:dyDescent="0.45">
      <c r="A18" s="13" t="s">
        <v>26</v>
      </c>
    </row>
    <row r="19" spans="1:1" ht="34.5" x14ac:dyDescent="0.45">
      <c r="A19" s="14" t="s">
        <v>27</v>
      </c>
    </row>
    <row r="22" spans="1:1" x14ac:dyDescent="0.2">
      <c r="A22" t="s">
        <v>39</v>
      </c>
    </row>
    <row r="23" spans="1:1" ht="34.5" x14ac:dyDescent="0.45">
      <c r="A23" s="14" t="s">
        <v>36</v>
      </c>
    </row>
    <row r="24" spans="1:1" ht="34.5" x14ac:dyDescent="0.45">
      <c r="A24" s="14" t="s">
        <v>37</v>
      </c>
    </row>
    <row r="27" spans="1:1" x14ac:dyDescent="0.2">
      <c r="A27" t="s">
        <v>44</v>
      </c>
    </row>
    <row r="28" spans="1:1" ht="34.5" x14ac:dyDescent="0.45">
      <c r="A28" s="14" t="s">
        <v>40</v>
      </c>
    </row>
    <row r="29" spans="1:1" ht="34.5" x14ac:dyDescent="0.45">
      <c r="A29" s="14" t="s">
        <v>41</v>
      </c>
    </row>
    <row r="30" spans="1:1" ht="34.5" x14ac:dyDescent="0.45">
      <c r="A30" s="14" t="s">
        <v>42</v>
      </c>
    </row>
    <row r="31" spans="1:1" ht="34.5" x14ac:dyDescent="0.45">
      <c r="A31" s="14" t="s">
        <v>43</v>
      </c>
    </row>
    <row r="32" spans="1:1" ht="34.5" x14ac:dyDescent="0.45">
      <c r="A32" s="14"/>
    </row>
    <row r="33" spans="1:1" ht="34.5" x14ac:dyDescent="0.45">
      <c r="A33" s="14" t="s">
        <v>50</v>
      </c>
    </row>
    <row r="34" spans="1:1" ht="34.5" x14ac:dyDescent="0.45">
      <c r="A34" s="14" t="s">
        <v>55</v>
      </c>
    </row>
    <row r="35" spans="1:1" ht="34.5" x14ac:dyDescent="0.45">
      <c r="A35" s="14" t="s">
        <v>51</v>
      </c>
    </row>
    <row r="36" spans="1:1" ht="34.5" x14ac:dyDescent="0.45">
      <c r="A36" s="14"/>
    </row>
    <row r="37" spans="1:1" ht="34.5" x14ac:dyDescent="0.45">
      <c r="A37" s="14"/>
    </row>
    <row r="38" spans="1:1" ht="34.5" x14ac:dyDescent="0.45">
      <c r="A38" s="14" t="s">
        <v>66</v>
      </c>
    </row>
    <row r="39" spans="1:1" ht="34.5" x14ac:dyDescent="0.45">
      <c r="A39" s="14" t="s">
        <v>65</v>
      </c>
    </row>
    <row r="40" spans="1:1" ht="34.5" x14ac:dyDescent="0.45">
      <c r="A40" s="14" t="s">
        <v>69</v>
      </c>
    </row>
    <row r="41" spans="1:1" ht="34.5" x14ac:dyDescent="0.45">
      <c r="A41" s="14" t="s">
        <v>70</v>
      </c>
    </row>
    <row r="42" spans="1:1" ht="34.5" x14ac:dyDescent="0.45">
      <c r="A42" s="14" t="s">
        <v>62</v>
      </c>
    </row>
    <row r="43" spans="1:1" ht="34.5" x14ac:dyDescent="0.45">
      <c r="A43" s="14" t="s">
        <v>61</v>
      </c>
    </row>
    <row r="44" spans="1:1" ht="34.5" x14ac:dyDescent="0.45">
      <c r="A44" s="14" t="s">
        <v>68</v>
      </c>
    </row>
    <row r="45" spans="1:1" ht="34.5" x14ac:dyDescent="0.45">
      <c r="A45" s="14" t="s">
        <v>63</v>
      </c>
    </row>
    <row r="46" spans="1:1" ht="34.5" x14ac:dyDescent="0.45">
      <c r="A46" s="14" t="s">
        <v>64</v>
      </c>
    </row>
    <row r="47" spans="1:1" ht="34.5" x14ac:dyDescent="0.45">
      <c r="A47" s="14" t="s">
        <v>67</v>
      </c>
    </row>
    <row r="48" spans="1:1" ht="34.5" x14ac:dyDescent="0.45">
      <c r="A48" s="14"/>
    </row>
    <row r="49" spans="1:1" ht="34.5" x14ac:dyDescent="0.45">
      <c r="A49" s="14"/>
    </row>
    <row r="50" spans="1:1" ht="34.5" x14ac:dyDescent="0.45">
      <c r="A50" s="14"/>
    </row>
    <row r="51" spans="1:1" ht="34.5" x14ac:dyDescent="0.45">
      <c r="A51" s="14"/>
    </row>
    <row r="52" spans="1:1" ht="34.5" x14ac:dyDescent="0.45">
      <c r="A52" s="14"/>
    </row>
    <row r="53" spans="1:1" ht="34.5" x14ac:dyDescent="0.45">
      <c r="A53" s="14"/>
    </row>
    <row r="54" spans="1:1" ht="34.5" x14ac:dyDescent="0.45">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LISETH MORALES R.</cp:lastModifiedBy>
  <cp:lastPrinted>2019-10-22T15:57:58Z</cp:lastPrinted>
  <dcterms:created xsi:type="dcterms:W3CDTF">2013-09-26T15:36:28Z</dcterms:created>
  <dcterms:modified xsi:type="dcterms:W3CDTF">2020-10-23T15:13:22Z</dcterms:modified>
</cp:coreProperties>
</file>