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0-Mayis\Plan Mejoramiento\2021\Trim4-Depend\"/>
    </mc:Choice>
  </mc:AlternateContent>
  <xr:revisionPtr revIDLastSave="0" documentId="13_ncr:1_{49619403-E0BC-4266-AFF9-C256EF75A609}" xr6:coauthVersionLast="47"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<sst xmlns="http://schemas.openxmlformats.org/spreadsheetml/2006/main" count="503" uniqueCount="225">
  <si>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</si>
  <si>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</si>
  <si>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</si>
  <si>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</si>
  <si>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</si>
  <si>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</si>
  <si>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</si>
  <si>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</si>
  <si>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</si>
  <si>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</si>
  <si>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</si>
  <si>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</si>
  <si>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</si>
  <si>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</si>
  <si>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</si>
  <si>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</si>
  <si>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</si>
  <si>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</si>
  <si>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</si>
  <si>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</si>
  <si>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</si>
  <si>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</si>
  <si>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</si>
  <si>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</si>
  <si>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</si>
  <si>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</si>
  <si>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</si>
  <si>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</si>
  <si>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</si>
  <si>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</si>
  <si>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</si>
  <si>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</si>
  <si>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</si>
  <si>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</si>
  <si>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</si>
  <si>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</si>
  <si>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</si>
  <si>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</si>
  <si>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</si>
  <si>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</si>
  <si>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</si>
  <si>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</si>
  <si>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</si>
  <si>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</si>
  <si>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</si>
  <si>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</si>
  <si>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</si>
  <si>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</si>
  <si>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</si>
  <si>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</si>
  <si>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</si>
  <si>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</si>
  <si>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</si>
  <si>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</si>
  <si>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</si>
  <si>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</si>
  <si>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</si>
  <si>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</si>
  <si>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</si>
  <si>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</si>
  <si>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</si>
  <si>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</si>
  <si>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</si>
  <si>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</si>
  <si>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</si>
  <si>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</si>
  <si>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</si>
  <si>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</si>
  <si>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</si>
  <si>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</si>
  <si>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</si>
  <si>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</si>
  <si>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</si>
  <si>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</si>
  <si>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</si>
  <si>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</si>
  <si>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</si>
  <si>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</si>
  <si>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Realizar las labores archivísticas enmarcadas en el Manual de Gestión Documental de la Entidad a los expedientes o carpetas que se encuentran en el archivo de gestión de la Dependencia. Es importante tener en cuenta que el formato FUID es un instrumento de control ya que permite tener la documentación controlada y disponible para su consulta.</t>
  </si>
  <si>
    <t>Cuando la documentación de la dependencia se encuentra actualizada, gestionada de acuerdo con el Manual de Gestión Documental y registrada en el FUID, se contribuye a su conservación y control para su uso, en cumplimiento de las normas y lineamientos internos relacionadas con gestión documental.</t>
  </si>
  <si>
    <t>Culminar la organización de los expedientes de la dependencia que se encuentran reflejados en sus TRD, registrarlos en el FUID y actualizar este formato en los campos incompletos.</t>
  </si>
  <si>
    <t>Expedientes organizados según el Manual de gestión documental y FUID actualizado con el registro de los expedientes organizados.</t>
  </si>
  <si>
    <t>Total de expedientes organizados e inventariados / Total expedientes por organizar e inventariar</t>
  </si>
  <si>
    <t>Auxiliar administrativo</t>
  </si>
  <si>
    <t>Talento humano, carpetas, ganchos legajdadores y cajas X-200, área de trabajo, elementos de bioprotección, implementos de oficina (lápiz, borrador, sacaganchos, perforadora, etc), equipo de cómputo e impresión</t>
  </si>
  <si>
    <t xml:space="preserve">
Adoptar estrategias sobre las nuevas TRD actualizadas y adoptadas mediante Resolución 506 de octubre de 2019 e implementadas a partir del 2020, para que éstas puedan ser aplicadas en cada una de las Dependencias, garantizando a la Entidad establecer cuáles son los documentos, su necesidad e importancia en términos de tiempo de conservación y preservación y que debe hacerse con ellos una vez finalice su vigencia o utilidad.</t>
  </si>
  <si>
    <t>La implementación de las TRD actualizadas permitirá a las dependencias la claridad sobre aquellos documentos que merecen la ejecución de actividades de administración documental establecidas por normas y lineamientos institucionales.</t>
  </si>
  <si>
    <t>Diseñar e implementar una estrategia para socializar las TRD actualizadas y los procedimientos a cargo de las dependencias para administrar sus series y subseries documentales.</t>
  </si>
  <si>
    <t>Plan de implementación de TRD.</t>
  </si>
  <si>
    <t>Actividad realizada dentro del plazo establecido</t>
  </si>
  <si>
    <t>Profesional universitario</t>
  </si>
  <si>
    <t>Talento humano
equipo de cómputo</t>
  </si>
  <si>
    <t>Verificar y asistir en la actualización de las Tablas de Retención Documental TRD y la herramienta FUID de las diferentes oficinas productoras de la entidad que lo requieran, con el propósito de mejorar la gestión documental en la Personería de Bogotá D.C.</t>
  </si>
  <si>
    <t>La actualización de las TRD permitirá armonizar la producción documental con la estructura orgánica vigente, a la vez que brindará a las dependencias claridad sobre los documentos objeto de una gestión adecuada a las normas y lineamientos internos en materia archivística, controlados mediante el FUID.</t>
  </si>
  <si>
    <t>Diseñar e implementar la estrategia para actualizar las TRD, en conjunto con las dependencias, teniendo como base la nueva estructura orgánica y funcional de la Entidad, y para actualizar el FUID, como herramienta de control de los archivos institucionales.</t>
  </si>
  <si>
    <t>Plan de actualización de TRD y del FUID.</t>
  </si>
  <si>
    <t>En el archivo de gestión de la Subdirección de Gestión Documental y Recursos Físicos se observó que el Formato Único de Inventario Documental – FUID no se encuentra actualizado ya que este no contempla algunas de las series documentales de la TRD correspondiente a la dependencia, al igual, este no cuenta con los campos diligenciados frente a la ubicación topográfica de las cajas y carpetas que se encuentran en el archivo de gestión, incumpliendo con las normas archivísticas en lo dispuesto en el artículo 3 del Acuerdo 042 del 2002, en el artículo 26 de la Ley 594 de 2000, la Norma ISO 9001 de 2015 en el numeral 7 Apoyo, sub numeral 7.5 Información Documentada, Manual de Gestión Documental de la Personería de Bogotá Código 12-MN-01 versión 02, Circular Interna 04 de 2019 de la Personería de Bogotá.</t>
  </si>
  <si>
    <t>Inaplicación por parte de los responsables de la documentación producida en las múltiples actividades de la Subdirección de Gestión Documental y Recursos Físicos de los criterios de organización y del FUID; acumulación de esta documentación sin criterios de organización a lo largo del tiempo; curva de aprendizaje del personal destinado a la organización de esa documentación, el cual se vinculó hace año y medio a la Entidad, además de tener a su cargo otras actividades institucionales; reubicación a comienzos de 2020 de este personal en otra dependencia y reemplazo del mismo por una funcionaria que se vinculó a inicios de 2020, la cual se encuentra en etapa de aprendizaje, conocimiento del contexto y de la documentación objeto de organización.</t>
  </si>
  <si>
    <t>100% de las series y subseries documentales organizadas e inventariadas</t>
  </si>
  <si>
    <t>Auxiliares administrativos y/o profesionales de la dependencia</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</si>
  <si>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</si>
  <si>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</si>
  <si>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</si>
  <si>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Acta(s) de reunión de socialización</t>
  </si>
  <si>
    <t>Socialización sobre conocimiento y uso de plantillas oficiales</t>
  </si>
  <si>
    <t>Subdirector de Gestión Documental y Recursos Físicos</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</si>
  <si>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</si>
  <si>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</si>
  <si>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100% de Comunicaciones oficiales con el uso de las plantillas institucionales, según Guía de Comuniaciones vigente</t>
  </si>
  <si>
    <t>Comunicaciones emitidas con el uso de la(s) plantillas según Guía de Comuniaciones vigente</t>
  </si>
  <si>
    <t>La actividad inició en agosto de 2020; se estima que el avance a 31-03-2021 es de 70%, que ha correspondido en gran medida a la organización de los expedientes de la serie documental HISTORIA DE VEHÍCULOS, siendo la más compleja y extensa de la Subdirección de Gestión Documental, debido a que implicó la elaboración de la hoja de control para aquellos expedientes que lo lo ameritan debido a su vigencia. Estos fueron incluidos en el formato de inventario documental FUID. De estos expedientes falta una pequeña cantidad por culminar.  Igualmente se organizaron documentos del PESV (Plan Estratégico de Seguridad Vial). El otro 30% por intervenir se aplicará en el ii trimestre a las carpetas de otras series documentales relacionadas con actividades de Almacén, Inventarios, Mantenimiento y Correspondencia, a fin de culminar la organización del 100% de series documentales de la Subdirección.
Los documentos de apoyo se han identificado para relacionarlos en el formato de eliminación; estos no requieren foliación, hoja de control e inventario; sin embargo, algunos (los que no serán eliminados en esta vigencia), se incluirán en un inventario dedicado solo a documentos de apoyo, para efectos de conocimiento y control.
En la organización se realizó cambio de carpetas deterioradas; así mismo, se retiraron de las cajas las etiquetas adheridas, dejando únicamente el modelo de rotulado preimpreso en las tapas de apertura. No obstante, las cajas que contienen documentos de apoyo o material bibliográfico consistente en publicaciones institucionales, presentan etiquetas debido a que facilitan su diferenciación de las que contienen series y subseries de la TRD.</t>
  </si>
  <si>
    <t>La acción de mejora inició en octubre de 2020 y continúa en 2021. Durante 2020 se realizaron las siguientes acciones:
Se actualizó y publicó el Manual de Gestión Documental, el cual incluye instrucciones para la aplicación de TRD actualizadas (edición 2019-2020). Adicionalmente, en la implementación del aplicativo SIRIUS se realizaron sesiones de capacitación entre cuyos temas se contemplaron las TRD, así como sesiones de asistencia técnica después de la salida a producción del mismo, en las cuales se respondieron inquietudes sobre la aplicación de las TRD, las cuales están incorporadas en el aplicativo.
Durante 2021 se continuarán actividades para socializar las TRD actualizadas desde 2019.</t>
  </si>
  <si>
    <t>Se han adelantado 4 sesiones de trabajo con la Dirección de Gestión del Conocimiento e Innovación para identificar sus series / subseries documentales, construir las fichas de valoración de estas y establecer la TRD. Se cuenta con dos fichas de valoración y una TRD en versión preliminar. Así mismo, se ha programado sesión con la Oficina de Control Interno Disciplinario, de la cual ya se tiene una TRD preliminar (la sesión fue trasladada de fecha por solicitud de la Oficina en mención).
Igualmente, se adelantó una sesión con la Delegada Seguridad y convivencia, de lo cual se cuenta con una edición preliminar de TRD.
Por útimo, se cuenta con una ficha de valoración de TRD para la delegada Orientación y Asistencia a las Personas.
Se presenta rezago de un 20% en la ejecución del cronograma de ajuste de TRD, debido a la desvinculación de uno de los funcionarios encargados de esta actividad; se asignará otra funcionaria para fortalecer el proceso y nivelar el avance hasta cumplir con la meta dentro de los tiempos previstos.</t>
  </si>
  <si>
    <t>No se evidencia el adecuado uso del formato denominado “PLANIFICACION DE GESTION DE CAMBIOS” Código: 01-FR-27, ya que este se encuentra desactualizado y no se puede hacer seguimiento a las acciones que al momento está llevando a cabo la Dirección de Gestión Documental, incumpliendo el Capítulo 6 Planificación, Numeral 6.3 Planificación de los cambios de la Norma ISO 9001:2015.</t>
  </si>
  <si>
    <t>No se realizó el uso adecuado del formato 01-FR-27 PLANIFICACION DE GESTIÓN DE CAMBIOS debido a que la información incluida en este, relacionada con las fechas para la ejecución de las actividades, corresponden a una vigencia cerrada (año 2020).</t>
  </si>
  <si>
    <t xml:space="preserve">Actualización del contenido registrado en el formato PLAN DE GESTIÓN DEL CAMBIO, de manera que las fechas de actividades planificadas correspondan a la actual vigencia (año 2021), en la cual se están realizando las acciones previstas.
Revisar los planes del proceso para que las actividades formuladas que deban ser trasladadas a la presente vigencia o a otras, sean ajustadas en sus cronogramas. 
</t>
  </si>
  <si>
    <t>Plan de gestión del cambio y otros planes del proceso actualizados, en especial en su cronograma
Acta de sesión de revisión de los planes del proceso</t>
  </si>
  <si>
    <t xml:space="preserve">Subdirector de Gestión Documental
 y Recursos Fisícos </t>
  </si>
  <si>
    <t>Talento humano
Equipo de cómputo</t>
  </si>
  <si>
    <t>Continuar el apoyo y asistencia al Proceso de Control Disciplinario Interno en lo 
atinente a la creación e implementación de las tablas de retención documental.”</t>
  </si>
  <si>
    <t>Para que la Oficina de Control Interno Disciplinario (OCID) pueda conformar los expedientes del ejercicio de sus funciones y gestionar sus documentos según los lineamientos y herramientas de gestión documental, es apropiado definir las series documentales de su tabla de retención documental (TRD), teniendo en cuenta como nueva serie documental la "Solicitud de aplicación de 
medidas de preservación del orden interno”. 
Esta actividad se realiza con apoyto de la Subdirección de Gestión Documental y Recursos Fisicos (SGDRF).</t>
  </si>
  <si>
    <t xml:space="preserve">Culminar la actividad de formulación de TRD adelantada por el equipo de la Subdirección de Gestión Documental y Recursos Fisicos, en especifico, con la aprobación de la TRD de la Oficina de Control Interno Disciplinario y la respectiva ficha de valoración de la serie documental que corresponda. </t>
  </si>
  <si>
    <t>TRD y ficha de valoración aprobada por las dependencias responsables (SGDRF y OCID) y acta de reunión en donde se aprueban para su presentación ante el Comité Institucional de Gestión y Desempeño</t>
  </si>
  <si>
    <t>Aprobar la ficha de valoración de la serie documental “solicitud de aplicación de 
medidas de preservación del orden interno” la cual mediante correo electrónico del 09 de agosto desde dicho proceso hacia al proceso de CDI, se informó que a más tardar el 11 de agosto remitirían a CID el acta mediante el cual aprobarían dicha ficha, sin embargo, al momento de realizar esta auditoría, el proceso 15 informa que no les ha sido allegada dicha aprobación.”</t>
  </si>
  <si>
    <t xml:space="preserve">Culminar la actividad de formulación de TRD adelantado por el equipo de la Subdirección de Gestión Documental y Recursos Fisicos, en especifico, con la aprobación de la TRD de la Oficina de Control Interno Disciplinario y la respectiva ficha de valoración de la serie documental que corresponda. </t>
  </si>
  <si>
    <t>Realizar la actualización de la caracterización del proceso específicamente en los temas relacionados con el aplicativo Cordis.</t>
  </si>
  <si>
    <t>Como  beneficio se destaca que la caracterización incluirá en su contenido la herramienta tecnológica de gestión documental SIRIUS, la cual entró a reemplazar al CORDIS.</t>
  </si>
  <si>
    <t>Actualizar la caracterización del proceso, en especial en la referencia que hace al aplicativo de gestión documental, debido a que el documento menciona Cordis y este fue reemplazado por SIRIUS.</t>
  </si>
  <si>
    <t>Caracterización actualizada presentada a la Dirección de Planeación dentro del plazo señalado para cargue en ISOLUCION</t>
  </si>
  <si>
    <t xml:space="preserve">Fortalecer el equipo de trabajo de la Subdirección de Gestión Documental y Recursos Físicos SGDRF, con personal que se encuentre vinculado a la Personería de Bogotá en carrera administrativa, ya que se evidencia una sobrecarga laboral en los funcionarios de planta. Teniendo en cuenta que los contratistas y funcionarios en provisionalidad están por periodos cortos lo que no garantiza la continuidad de la operación  </t>
  </si>
  <si>
    <t>Con el personal suficiente y competente se lograrán ejecutar las actividades técnicas y profesionales de gestión documental, así como apoyar la gestión del proceso en el marco del sostenimiento del MIPG y el SGC.</t>
  </si>
  <si>
    <t xml:space="preserve">Solicitar personal vinculado a la Entidad mediante carrera administrativa, con las competencias requeridas para apoyar las actividades técnicas y profesionales de gestión documental y la gestión del proceso en el marco del MIPG y el SGC. </t>
  </si>
  <si>
    <t>Solicitud de personal a la Dirección de Talento Humano.</t>
  </si>
  <si>
    <t xml:space="preserve">Los planes de cambio se ajustaron a la nueva metodología y formato dispuesto por la Dirección de Planeación. </t>
  </si>
  <si>
    <t>Con acta del 11 de junio de 2021 se formalizó la actividad de formulación de TRD de la OCDI. En agosto y septiembre se produjeron ediciones finales de la Ficha de valoración de la nueva serie documental "Solicitud de medidas de preservación del ordein interno" para su inclusión en la TRD de la dependencia. Está pendiente la presentación ante el Comité Institucional de Gestión y Desempeño junto con la TRD de otras dependencias para su aprobación.</t>
  </si>
  <si>
    <t>El 22 de septiembtre se ajustó y remitió a Dirección de Planeación que incorporó a ISOLUCION, quedando culminada la actividad.</t>
  </si>
  <si>
    <t>Con memorando 2021-IE-0018587 se solicitó a la Dirección de Talento Humano personal profesional para el proceso de gestión documental.
Mediante memorando 2021-IE-0018681 la Dirección de Talento Humano dio respuesa.</t>
  </si>
  <si>
    <t xml:space="preserve">El 3 de diciembre se presentaron las TRD actualizadas de la Oficina de Control Interno Disciplinario y la Dirección de Gestión del Conocimiento e Innovación, sesión en la cual se aprobaron. Estas se actualizaron también en el aplicativo SIRIUS. </t>
  </si>
  <si>
    <t>La actividad se cumplió al 100% durante el iii trimestre, por lo cual, para este último periodo no se requirieron acciones.</t>
  </si>
  <si>
    <t xml:space="preserve">Realizar la señalización del cuarto de residuos no aprovechables </t>
  </si>
  <si>
    <t>Es importante la señalización del cuarto de residuos no aprovechables para su plena identificación.</t>
  </si>
  <si>
    <t>Solicitar al área de comunicaciones la creación del  aviso informativo.</t>
  </si>
  <si>
    <t>Correo solicitud y el aviso informativo.</t>
  </si>
  <si>
    <t>número de aviso instalado / número de avisos necesarios.</t>
  </si>
  <si>
    <t>Subdirector</t>
  </si>
  <si>
    <t>Solicitud por correo a Oficina de Comunicaciones.</t>
  </si>
  <si>
    <t>Encerrar con cinta de peligro y/o despejar las zonas de la rampa de acceso al parqueadero ya que se encuentra con material.</t>
  </si>
  <si>
    <t>Es de gran importancia realizar esta acción para evitar un accidente con las personas que transitan por esa zona.</t>
  </si>
  <si>
    <t xml:space="preserve">La demarcación correspondiente de las áreas donde se encuentra material para realizar mantenimiento. </t>
  </si>
  <si>
    <t>Demarcación del área</t>
  </si>
  <si>
    <t>Número de actividades realizadas / número de actividades programadas.</t>
  </si>
  <si>
    <t>Grupo de mantenimiento</t>
  </si>
  <si>
    <t xml:space="preserve">Mantener despejada la zona de acceso al cuarto de almacenamiento de residuos peligrosos. </t>
  </si>
  <si>
    <t>La mitigación del riesgo de ocurrencia de un incidente, generando mayor espacio para desplazarse de forma segura en la zona.</t>
  </si>
  <si>
    <t>Se realizara jornada de embalaje y alistamiento de los residuos peligrosos.</t>
  </si>
  <si>
    <t>Cuarto de residuos peligrosos debidamente demarcado, organizado y etiquetado para su disposición final.</t>
  </si>
  <si>
    <t xml:space="preserve">Enviar correos con piezas comunicativas alusivas al uso de los EPP. </t>
  </si>
  <si>
    <t>Generar un mayor impacto en la conciencia de los servidores referente al uso adecuado y continuo de los Elementos de Protección Personal (EPP)</t>
  </si>
  <si>
    <t>Se solicitará a la oficina asesora de comunicaciones el apoyo para socializar a los servidores de la entidad la importancia del uso adecuado de los Elementos Protección Personal (EPP).</t>
  </si>
  <si>
    <t>Correos solicitando a comunicaciones el apoyo correspondiente, las publicaciones socializadas.</t>
  </si>
  <si>
    <t>Correos masivos</t>
  </si>
  <si>
    <t>La señalización ha sido instalada en el lugar correspondiente, con el fin de que esta sea visible.</t>
  </si>
  <si>
    <t xml:space="preserve">Zona despejada en el tiempo establecido </t>
  </si>
  <si>
    <t>Se mantiene despejada la zona de acceso al cuarto de residuos peligrosos, el proceso de embalaje se realizo en el mes y tiempo establecidos.</t>
  </si>
  <si>
    <t>Se proyecta un correo hacia los Colaboradores de la Subdirección en donde se les recuerda la importancia del uso de los Elementos de Protección Personal.
La documentación enviada a los funcionarios consta con 4 documentos tales como:
- Resolución 493 del 2019
- Tips por parte de POSITIVA
- Afiche descripción EPP
- Documento Uso Correcto de los EPP para la prevención del contagio del Covid-19.</t>
  </si>
  <si>
    <t>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t>
  </si>
  <si>
    <t>La capacitación en gestión documental fortalece las competencias y la ejecución de las actividades del proceso por parte de todos los actores institucionales, con lo cual se reducen los riesgos asociados a malas prácticas administrativas que pongan en riesgo la información y documentación institucional.</t>
  </si>
  <si>
    <t xml:space="preserve">Incluir en el PIC 2022 (PLAN INSTITUCIONAL DE CAPACITACIÓN) temáticas alusivas al PGD y demás instrumentos archivísticos en implementación, y ejecutar el plan con el seguimiento respectivo.  
</t>
  </si>
  <si>
    <t>PIC y evidencias de su ejecución en lo que corresponde a temáticas de gestión documental</t>
  </si>
  <si>
    <t>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t>
  </si>
  <si>
    <t>La actualización del PGD es necesaria, toda vez que el contexto institucional ha cambiado por situaciones tales como la reestructuración, la adopción del aplicativo para la gestión documental y porque algunas de las actividades no se cumplieron en el tiempo.</t>
  </si>
  <si>
    <t>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t>
  </si>
  <si>
    <t>PGD actualizado y acta del Comité Institucional de Gestión y Desempeño de aprobación de actualización. 
Evidencias de su ejecución y del seguimiento respectivo.
Evidencias de mesas técnicas con Archivo de Bogotá (de requerirse)</t>
  </si>
  <si>
    <t>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t>
  </si>
  <si>
    <t>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t>
  </si>
  <si>
    <t xml:space="preserve">La actualización de la TRD es necesaria, toda vez que el contexto institucional ha cambiado por situaciones tales como la reestructuración y la adopción del aplicativo para la gestión documental, generando nuevos documentos o soportes. </t>
  </si>
  <si>
    <t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t>
  </si>
  <si>
    <t>TRD actualizada para su presentación ante el Comité Institucional de Gestión y Desempeño y ante el Consejo Distrital de Archivos.</t>
  </si>
  <si>
    <t>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t>
  </si>
  <si>
    <t>El acompañamiento y seguimiento a las dependencias conduce a que se apliquen de forma correcta instrumentos archivísticos tales como el inventario documental, mediante el cual se ejerce un control de los documentos en los archivos de gestión y se disminuyen los factores de riesgo que afecten la disponibilidad de la documentación.</t>
  </si>
  <si>
    <t>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t>
  </si>
  <si>
    <t>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t>
  </si>
  <si>
    <t>De otra parte, llama la atención que en el PINAR registraron: "No se ha implementadola TRD aprobada y convalidada en los archivos gestión y central para organizar los archivos según normas archivísticas sobre creación de expedientes y desarrollo del Banco Terminológico". Esto se evidenció en un cuadro denominado aspectos críticos;
Llama la atención: "El resultado final de la matriz de prioridades para la Personería", donde algunos ASPECTOS CRÏTICOS" fueron tenidos encuenta para precisamente avanzar en su desarrollo, pero si la entidad cuenta con TRD  y demás documentos convalidados, adoptados, porqué quedaron registradas las siguientes “observaciones”:
1. No se ha implementado la TRD aprobada y convalidada en los archivos gestión y central para organizar los archivos según normas archivísticas sobre creación de expedientes y desarrollo del Banco Terminológico.
2.  Falta de apropiación en la etapa de capacitación por parte de los funcionarios(as) sobre los procesos de gestión documental. 
3. Los inventarios documentales no se encuentran completos y actualizados en las dependencias dentro del formato FUID.
4. Falta de aplicación de formatos de control de préstamos para expedientes en archivo de gestión, así como las tablas de control de acceso y el cronograma de transferencias primarias.
5. Falta de aplicación de criterios para organización de historias laborales.</t>
  </si>
  <si>
    <t xml:space="preserve">La actualización del PINAR es necesaria, toda vez que el contexto institucional ha cambiado por situaciones tales como la reestructuración, la adopción del aplicativo para la gestión documental y el estado de avance de los proyectos de gestión documental contemplados en las primeras ediciones de PINAR, los cuales en la actualidad han sido ejecutados. </t>
  </si>
  <si>
    <t>Ajustar el PINAR (Plan Institucional de Archivos) en lo que corresponde a lo evidenciado en la visita recibida, en especial en los aspectos críticos del cual se deriva la matriz de prioridades, y actualizarlo de acuerdo con los avances en los proyectos que contempla.</t>
  </si>
  <si>
    <t>PINAR actualizado, ajustado y  presentado ante el Comité Institucional de Gestión y Desempeño para aprobación.</t>
  </si>
  <si>
    <t>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t>
  </si>
  <si>
    <t xml:space="preserve">Es beneficioso para la Personería de Bogotá contar con lineamientos acordes con las normas y disposiciones de los entes rectores e instancias orientadoras en relación con la gestión de documentos electrónicos producidos bajo la modalidad de trabajo en casa, de manera que se garantice su identificación, clasificación y conservación adecuada para su consulta y por su potencial de hacer parte de la memoria institucional. </t>
  </si>
  <si>
    <t>Elaborar e implementar lineamientos para la administración de expedientes y comunicaciones oficiales, y realizar seguimiento a su aplicación, así como los ajustes que se consideren necesarios.</t>
  </si>
  <si>
    <t>Lineamientos para  la administración de expedientes y comunicaciones oficiales en implementación</t>
  </si>
  <si>
    <t>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t>
  </si>
  <si>
    <t>El lenguaje normalizado relacionado con series y tipos documentales permitirá la identificación de series documentales establecidas bajos diferentes denominaciones, con el fin de respetar los criterios definidos para la gestión de cada una, según su contexto. Igualmente, facilitará la aplicación de los procedimientos de gestión documental, consulta (acceso) y análisis de información.</t>
  </si>
  <si>
    <t>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t>
  </si>
  <si>
    <t>BANTER actualizado y presentado al Comité de Gestión y Desempeño para aprobación
Evidencia de publicación del BANTER
Evidencias de capacitaciones o sensibilizaciones sobre el BANTER</t>
  </si>
  <si>
    <t>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t>
  </si>
  <si>
    <t>Brindar seguridad sobre el uso y despliegue de instrumentos archivísticos formalmente aprobados por el Comité Institucional de Gestión y Desempeño.</t>
  </si>
  <si>
    <t>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t>
  </si>
  <si>
    <t>TCA aprobada por el CIGD
Acta de aprobación</t>
  </si>
  <si>
    <t>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t>
  </si>
  <si>
    <t>Definir un Modelo de Requisitos para la Gestión de Documentos Electrónicos de Archivo (MRGDEA) que sirva como instrumento para la realización de otras actividades del proceso de gestión documental, en especial aquellas relacionadas con el aplicativo SIRIUS.</t>
  </si>
  <si>
    <t>Elaborar el Modelo de Requisitos para la Gestión de Documentos Electrónicos de Archivo (MRGDEA) para su aprobacion por el CIGD y uso institucional en los proyectos de tecnología que se requieran.</t>
  </si>
  <si>
    <t>Modelo de Requisitos para la Gestión de Documentos Electrónicos de Archivo (MRGDEA) aprobado por el CIGD
Acta de aprobación</t>
  </si>
  <si>
    <t>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t>
  </si>
  <si>
    <t>Validación respecto de los aspectos archivísticos de procesos contractuales, realizada por el Archivo de Bogotá, implicando la seguridad de que los mismos tienen en cuenta las normas y especificaciones que en materia archivística competen.</t>
  </si>
  <si>
    <t>Acatar el artículo 24 del Decreto Distrital 514 de 2006 dentro de los procesos contractuales que se relación con la función archivística.</t>
  </si>
  <si>
    <t xml:space="preserve">Evidencias de revisiones y vistos buenos por parte del Archivo de Bogotá
</t>
  </si>
  <si>
    <t xml:space="preserve">Procesos contractuales presentados para revisión del Archivo de Bogotá en la vigencia
</t>
  </si>
  <si>
    <t>En el desarrollo de la visita, se observó que la Personería de Bogotá no cuenta con todas las operaciones de gestión documental establecidas y documentadas en los siguientes procedimientos de la entidad, encontrando: planeación, producción, gestión y trámite, organización, transferencias documentales, disposición final de documentos y preservación de documentos y valoración de documentos.</t>
  </si>
  <si>
    <t>Brindar orientación y guía a las dependencias en relación con cada una de las operaciones de gestión documental para que las mismas se ejecuten de forma unificada y controlada.</t>
  </si>
  <si>
    <t>Documentar las operaciones de gestión documental, tales como planeación, producción, gestión y trámite, organización, transferencias documentales, disposición final de documentos y preservación de documentos y valoración de documentos.</t>
  </si>
  <si>
    <t xml:space="preserve">Manuales, guías o procedimientos que documenten las operaciones de gestión documental presentadas para incorporación a los documentos controlados de la Entidad
</t>
  </si>
  <si>
    <t xml:space="preserve">Manuales, guías o procedimientos que documenten las operaciones de gestión documental incorporados como documentos controlados de la Entidad
</t>
  </si>
  <si>
    <t>El Sistema Integrado de Conservación (SIC) de la Personería de Bogotá, está viabilizado desde el año 2019, pero no cuentan con el equipo interdisciplinario para su implementación, tal como lo establece el Acuerdo 006 de 2014. Por lo tanto, en la presente visita no fue posible evidenciar avances en la implementación de los planes de conservación documental y de preservación digital a largo plazo</t>
  </si>
  <si>
    <t>Ejecutar las actividades contempladas en el SIC, siempre y cuando se cuente con apoyo de personal con las competencias requeridas.</t>
  </si>
  <si>
    <t>Solicitar el personal que se requiera para implementar las estrategias y actividades contempladas en el SIC.</t>
  </si>
  <si>
    <t>Solicitud de personal con las competencias para implementar el SIC</t>
  </si>
  <si>
    <t>Las acciones se desplegarán durante 2022, por lo cual para el año 2021 no se reportan actividades.</t>
  </si>
  <si>
    <t>El 93% de documentos de las TRD que reposan en el archivo de gestión de la dependencia se encuentran organizados según criterios archivísticos. A su vez, se han incluido en el FUID. Los expedientes de HISTORIAS DE VEHÍCULOS que por su vigencia lo ameriten, contienen la respectiva hoja de control.
Se advierte que las carpetas de la dependencia cuyos trámites están activos se continuarán actualizado mediante incorporación de nuevos documentos y foliación, debido a que los trámites se encuentran vigentes. Por lo tanto, la actividad de organización documental se continuará realizando, como forma natural de la administración del archivo de gestión.
Si bien la acción en este plan de mejoramiento se enfoca en los documentos de la TRD, se informa que en la organización del archivo de gestión se incluyó la eliminación de documentos de apoyo que cumplieron su función y no son consultados. Estos se han relacionado en el formato de eliminación y algunos han sido dispuesto para reutilización (reciclaje), siempre y cuando no contengan información reservada. Algunos (los que no serán eliminados en esta vigencia), se incluyeron en un inventario dedicado solo a documentos de apoyo, para efectos de conocimiento y control mientras se requieren.</t>
  </si>
  <si>
    <t>Se culminó la organización de los archivos de gestión de la Subdirección que se encontraban pendientes y no lograron organizarse en el trimestre anterior, cumpliendo con ello el 100% de la actividad planeada.</t>
  </si>
  <si>
    <t>El equipo del archivo central adelantó visitas a las dependencias para sensibilizar sobre procedimientos de organización de archivos, específicamente aquellos que corresponden a las TRD. En este contexto se presentan las TRD de las dependencias, como elemento necesario para la organización de sus archivos.
Adicionalmente, se realizan visitas para determinar el estado de organización de los archivos y del registro en el inventario documental FUID, con miras a transferir la documentación al archivo central.</t>
  </si>
  <si>
    <t>El equipo del archivo central continuó con sus visitas a las dependencias hasta el final de 2021, en las cuales  sensibilizó  sobre procedimientos de organización de archivos, específicamente aquellos que corresponden a las TRD. En este contexto se presentan las TRD de las dependencias, como elemento necesario para la organización de sus archivos.
Adicionalmente, se realizan visitas para determinar el estado de organización de los archivos y del registro en el inventario documental FUID, con miras a transferir la documentación al archivo central.</t>
  </si>
  <si>
    <t>Durante el periodo se adelantaron las siguientes actividades relacionadas con la actualización de las Tablas de Retención Documental (TRD):
- Culiminación TRD de Dir. Gestión del Conocimiento
- Actualización del contenido de las Fichas de Valoración documental de TRD.
- Traslado de las TRD a formato nuevo
- Reunión para formulación de TRD potestad disciplinaria y de la Oficina de Control Interno Disciplinario
- Despliegue de solicitud de la Subdirección de Gestión Documental para ajuste de Fichas de Valoración por parte de las dependencias.</t>
  </si>
  <si>
    <t xml:space="preserve">
El 20 de abril se adelantó reunión interna en la cual se hizo énfasis en el uso de documentos vigentes del MIPG y de los logos ICONTEC en comunicaciones oficiales.
El 23 de abril se ajustaron en SIRIUS las plantillas empleadas para producir los memorandos, comunicaciones oficiales y circulares, de acuerdo con la Guía para comunicaciones oficiales expedida el 16 de abril por la Oficina Asesora de Comunicaciones.
Con memorando 2021-ie-0016543 se solicitó a los colaboradores de la dependencia el uso de formatos vigentes y el respeto por los logos de imagen institucional y de las certificaciones en ISO-9001 e ISO-45001 otorgadas por ICONTEC. </t>
  </si>
  <si>
    <t>El 23 de abril se ajustaron en SIRIUS las plantillas empleadas para producir los memorandos, comunicaciones oficiales y circulares, de acuerdo con la Guía para comunicaciones oficiales expedida el 16 de abril por la Oficina Asesora de Comunicaciones. Por lo tanto, a nivel de toda la Entidad se cuenta con estas plantillas actualizadas para la producción documental en SIRIUS.</t>
  </si>
  <si>
    <t>CUMPLIDA 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</si>
</sst>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bottom style="thin">
        <color indexed="64"/>
      </bottom>
      <diagonal/>
    </border>
  </borders>
  <cellStyleXfs count="2">
    <xf numFmtId="0" fontId="0" fillId="0" borderId="0"/>
    <xf numFmtId="9" fontId="12" fillId="0" borderId="0" applyFont="0" applyFill="0" applyBorder="0" applyAlignment="0" applyProtection="0"/>
  </cellStyleXfs>
  <cellXfs count="222">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43" xfId="0" applyNumberFormat="1" applyBorder="1" applyAlignment="1" applyProtection="1">
      <alignment horizontal="justify" vertical="center"/>
      <protection locked="0"/>
    </xf>
    <xf numFmtId="49" fontId="0" fillId="0" borderId="9" xfId="0" applyNumberFormat="1" applyBorder="1" applyAlignment="1" applyProtection="1">
      <alignment horizontal="center" vertical="center" wrapText="1"/>
      <protection locked="0"/>
    </xf>
    <xf numFmtId="14" fontId="0" fillId="0" borderId="9" xfId="0" applyNumberFormat="1" applyBorder="1" applyAlignment="1" applyProtection="1">
      <alignment horizontal="center" vertical="center"/>
      <protection locked="0"/>
    </xf>
    <xf numFmtId="49" fontId="0" fillId="0" borderId="28" xfId="0" applyNumberFormat="1" applyBorder="1" applyAlignment="1" applyProtection="1">
      <alignment horizontal="justify" vertical="center"/>
      <protection locked="0"/>
    </xf>
    <xf numFmtId="49" fontId="0" fillId="0" borderId="2" xfId="0" applyNumberFormat="1" applyBorder="1" applyAlignment="1" applyProtection="1">
      <alignment horizontal="center" vertical="center" wrapText="1"/>
      <protection locked="0"/>
    </xf>
    <xf numFmtId="14"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9" xfId="0" applyNumberFormat="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42" xfId="0" applyNumberFormat="1" applyBorder="1" applyAlignment="1" applyProtection="1">
      <alignment horizontal="justify" vertical="center" wrapText="1"/>
      <protection locked="0"/>
    </xf>
    <xf numFmtId="49" fontId="0" fillId="0" borderId="28"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0" fillId="0" borderId="6" xfId="0" applyNumberFormat="1" applyBorder="1" applyAlignment="1" applyProtection="1">
      <alignment horizontal="justify" vertical="center" wrapText="1"/>
      <protection locked="0"/>
    </xf>
    <xf numFmtId="49" fontId="0" fillId="0" borderId="9" xfId="0" applyNumberFormat="1" applyBorder="1" applyAlignment="1" applyProtection="1">
      <alignment horizontal="justify" vertical="center" wrapText="1"/>
      <protection locked="0"/>
    </xf>
    <xf numFmtId="49" fontId="0" fillId="0" borderId="26" xfId="0" applyNumberFormat="1" applyBorder="1" applyAlignment="1" applyProtection="1">
      <alignment horizontal="justify" vertical="center" wrapText="1"/>
      <protection locked="0"/>
    </xf>
    <xf numFmtId="49" fontId="0" fillId="0" borderId="2" xfId="0" applyNumberFormat="1" applyBorder="1" applyAlignment="1" applyProtection="1">
      <alignment horizontal="justify" vertical="center" wrapText="1"/>
      <protection locked="0"/>
    </xf>
    <xf numFmtId="49" fontId="0" fillId="0" borderId="26" xfId="0" applyNumberFormat="1" applyBorder="1" applyAlignment="1" applyProtection="1">
      <alignment horizontal="justify" vertical="center"/>
      <protection locked="0"/>
    </xf>
    <xf numFmtId="49" fontId="0" fillId="0" borderId="2" xfId="0" applyNumberFormat="1" applyBorder="1" applyAlignment="1" applyProtection="1">
      <alignment horizontal="justify" vertical="center"/>
      <protection locked="0"/>
    </xf>
    <xf numFmtId="2" fontId="0" fillId="0" borderId="39" xfId="0" applyNumberFormat="1" applyBorder="1" applyAlignment="1" applyProtection="1">
      <alignment horizontal="center" vertical="center"/>
      <protection locked="0"/>
    </xf>
    <xf numFmtId="2" fontId="0" fillId="0" borderId="39" xfId="0" applyNumberFormat="1" applyFont="1" applyBorder="1" applyAlignment="1" applyProtection="1">
      <alignment horizontal="center" vertical="center"/>
      <protection locked="0"/>
    </xf>
    <xf numFmtId="2" fontId="0" fillId="0" borderId="33" xfId="0" applyNumberFormat="1" applyFont="1" applyBorder="1" applyAlignment="1" applyProtection="1">
      <alignment horizontal="center" vertical="center"/>
      <protection locked="0"/>
    </xf>
    <xf numFmtId="2" fontId="0" fillId="0" borderId="31"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wrapText="1"/>
    </xf>
    <xf numFmtId="49" fontId="0" fillId="0" borderId="64"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31" xfId="0" applyNumberFormat="1" applyBorder="1" applyAlignment="1" applyProtection="1">
      <alignment horizontal="center" vertical="center"/>
      <protection locked="0"/>
    </xf>
    <xf numFmtId="49" fontId="0" fillId="0" borderId="28" xfId="0" applyNumberFormat="1" applyBorder="1" applyAlignment="1" applyProtection="1">
      <alignment horizontal="left" vertical="center" wrapText="1"/>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justify" vertical="center"/>
      <protection locked="0"/>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49" fontId="0" fillId="0" borderId="26" xfId="0" applyNumberFormat="1" applyBorder="1" applyAlignment="1" applyProtection="1">
      <alignment horizontal="center" vertical="center"/>
      <protection locked="0"/>
    </xf>
    <xf numFmtId="49" fontId="0" fillId="0" borderId="39" xfId="0" applyNumberFormat="1" applyFont="1" applyBorder="1" applyAlignment="1" applyProtection="1">
      <alignment horizontal="justify" vertical="center" wrapText="1"/>
      <protection locked="0"/>
    </xf>
    <xf numFmtId="49" fontId="0" fillId="0" borderId="31" xfId="0" applyNumberFormat="1" applyFont="1" applyBorder="1" applyAlignment="1" applyProtection="1">
      <alignment horizontal="justify" vertical="center" wrapText="1"/>
      <protection locked="0"/>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49" fontId="0" fillId="0" borderId="44" xfId="0" applyNumberFormat="1" applyFon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149679</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326572</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topLeftCell="A8" zoomScale="70" zoomScaleNormal="70" workbookViewId="0">
      <selection activeCell="O28" sqref="O28:O29"/>
    </sheetView>
  </sheetViews>
  <sheetFormatPr baseColWidth="10" defaultColWidth="0" defaultRowHeight="13.2" x14ac:dyDescent="0.25"/>
  <cols>
    <col min="1" max="1" width="2.44140625" style="55" customWidth="1"/>
    <col min="2" max="2" width="7.33203125" style="55" customWidth="1"/>
    <col min="3" max="3" width="20.5546875" style="55" customWidth="1"/>
    <col min="4" max="4" width="20.88671875" style="33" customWidth="1"/>
    <col min="5" max="5" width="26.33203125" style="33" customWidth="1"/>
    <col min="6" max="6" width="34.5546875" style="33" customWidth="1"/>
    <col min="7" max="7" width="76.5546875" style="55" customWidth="1"/>
    <col min="8" max="8" width="46" style="55" customWidth="1"/>
    <col min="9" max="9" width="43.88671875" style="55" customWidth="1"/>
    <col min="10" max="11" width="29.6640625" style="33" customWidth="1"/>
    <col min="12" max="13" width="28.6640625" style="33" customWidth="1"/>
    <col min="14" max="15" width="17.44140625" style="33" customWidth="1"/>
    <col min="16" max="16" width="2.33203125" style="55" customWidth="1"/>
    <col min="17" max="17" width="0" style="55" hidden="1" customWidth="1"/>
    <col min="18" max="16384" width="11.6640625" style="55" hidden="1"/>
  </cols>
  <sheetData>
    <row r="1" spans="2:15" ht="13.8" thickBot="1" x14ac:dyDescent="0.3"/>
    <row r="2" spans="2:15" ht="15.75" customHeight="1" x14ac:dyDescent="0.25">
      <c r="B2" s="162"/>
      <c r="C2" s="163"/>
      <c r="D2" s="162" t="s">
        <v>32</v>
      </c>
      <c r="E2" s="186"/>
      <c r="F2" s="186"/>
      <c r="G2" s="186"/>
      <c r="H2" s="186"/>
      <c r="I2" s="186"/>
      <c r="J2" s="186"/>
      <c r="K2" s="186"/>
      <c r="L2" s="186"/>
      <c r="M2" s="163"/>
      <c r="N2" s="177" t="s">
        <v>71</v>
      </c>
      <c r="O2" s="178"/>
    </row>
    <row r="3" spans="2:15" ht="15.75" customHeight="1" x14ac:dyDescent="0.25">
      <c r="B3" s="164"/>
      <c r="C3" s="165"/>
      <c r="D3" s="164"/>
      <c r="E3" s="187"/>
      <c r="F3" s="187"/>
      <c r="G3" s="187"/>
      <c r="H3" s="187"/>
      <c r="I3" s="187"/>
      <c r="J3" s="187"/>
      <c r="K3" s="187"/>
      <c r="L3" s="187"/>
      <c r="M3" s="165"/>
      <c r="N3" s="51" t="s">
        <v>28</v>
      </c>
      <c r="O3" s="52" t="s">
        <v>29</v>
      </c>
    </row>
    <row r="4" spans="2:15" ht="15.75" customHeight="1" x14ac:dyDescent="0.25">
      <c r="B4" s="164"/>
      <c r="C4" s="165"/>
      <c r="D4" s="164"/>
      <c r="E4" s="187"/>
      <c r="F4" s="187"/>
      <c r="G4" s="187"/>
      <c r="H4" s="187"/>
      <c r="I4" s="187"/>
      <c r="J4" s="187"/>
      <c r="K4" s="187"/>
      <c r="L4" s="187"/>
      <c r="M4" s="165"/>
      <c r="N4" s="53">
        <v>4</v>
      </c>
      <c r="O4" s="63" t="s">
        <v>47</v>
      </c>
    </row>
    <row r="5" spans="2:15" ht="15.75" customHeight="1" x14ac:dyDescent="0.25">
      <c r="B5" s="164"/>
      <c r="C5" s="165"/>
      <c r="D5" s="164"/>
      <c r="E5" s="187"/>
      <c r="F5" s="187"/>
      <c r="G5" s="187"/>
      <c r="H5" s="187"/>
      <c r="I5" s="187"/>
      <c r="J5" s="187"/>
      <c r="K5" s="187"/>
      <c r="L5" s="187"/>
      <c r="M5" s="165"/>
      <c r="N5" s="179" t="s">
        <v>30</v>
      </c>
      <c r="O5" s="180"/>
    </row>
    <row r="6" spans="2:15" ht="15.75" customHeight="1" thickBot="1" x14ac:dyDescent="0.3">
      <c r="B6" s="166"/>
      <c r="C6" s="167"/>
      <c r="D6" s="166"/>
      <c r="E6" s="188"/>
      <c r="F6" s="188"/>
      <c r="G6" s="188"/>
      <c r="H6" s="188"/>
      <c r="I6" s="188"/>
      <c r="J6" s="188"/>
      <c r="K6" s="188"/>
      <c r="L6" s="188"/>
      <c r="M6" s="167"/>
      <c r="N6" s="181">
        <v>43740</v>
      </c>
      <c r="O6" s="182"/>
    </row>
    <row r="7" spans="2:15" ht="7.5" customHeight="1" thickBot="1" x14ac:dyDescent="0.3">
      <c r="B7" s="54"/>
      <c r="C7" s="54"/>
      <c r="D7" s="10"/>
      <c r="E7" s="10"/>
      <c r="F7" s="10"/>
      <c r="G7" s="10"/>
      <c r="H7" s="10"/>
      <c r="I7" s="10"/>
      <c r="J7" s="10"/>
      <c r="K7" s="10"/>
      <c r="L7" s="10"/>
      <c r="M7" s="10"/>
      <c r="N7" s="10"/>
      <c r="O7" s="10"/>
    </row>
    <row r="8" spans="2:15" ht="48.75" customHeight="1" thickBot="1" x14ac:dyDescent="0.3">
      <c r="B8" s="183" t="s">
        <v>57</v>
      </c>
      <c r="C8" s="184"/>
      <c r="D8" s="184"/>
      <c r="E8" s="184"/>
      <c r="F8" s="184"/>
      <c r="G8" s="184"/>
      <c r="H8" s="184"/>
      <c r="I8" s="184"/>
      <c r="J8" s="184"/>
      <c r="K8" s="184"/>
      <c r="L8" s="184"/>
      <c r="M8" s="184"/>
      <c r="N8" s="184"/>
      <c r="O8" s="185"/>
    </row>
    <row r="9" spans="2:15" ht="48.75" customHeight="1" thickBot="1" x14ac:dyDescent="0.3">
      <c r="B9" s="189" t="s">
        <v>56</v>
      </c>
      <c r="C9" s="190"/>
      <c r="D9" s="190"/>
      <c r="E9" s="190"/>
      <c r="F9" s="190"/>
      <c r="G9" s="190"/>
      <c r="H9" s="190"/>
      <c r="I9" s="190"/>
      <c r="J9" s="190"/>
      <c r="K9" s="190"/>
      <c r="L9" s="190"/>
      <c r="M9" s="190"/>
      <c r="N9" s="190"/>
      <c r="O9" s="191"/>
    </row>
    <row r="10" spans="2:15" ht="30.75" customHeight="1" thickBot="1" x14ac:dyDescent="0.3">
      <c r="B10" s="170" t="s">
        <v>5</v>
      </c>
      <c r="C10" s="168" t="s">
        <v>31</v>
      </c>
      <c r="D10" s="168" t="s">
        <v>38</v>
      </c>
      <c r="E10" s="168" t="s">
        <v>4</v>
      </c>
      <c r="F10" s="161" t="s">
        <v>53</v>
      </c>
      <c r="G10" s="161"/>
      <c r="H10" s="168" t="s">
        <v>75</v>
      </c>
      <c r="I10" s="168" t="s">
        <v>73</v>
      </c>
      <c r="J10" s="159" t="s">
        <v>45</v>
      </c>
      <c r="K10" s="159" t="s">
        <v>52</v>
      </c>
      <c r="L10" s="192" t="s">
        <v>11</v>
      </c>
      <c r="M10" s="196" t="s">
        <v>1</v>
      </c>
      <c r="N10" s="194" t="s">
        <v>3</v>
      </c>
      <c r="O10" s="195"/>
    </row>
    <row r="11" spans="2:15" ht="30.75" customHeight="1" thickBot="1" x14ac:dyDescent="0.3">
      <c r="B11" s="171"/>
      <c r="C11" s="198"/>
      <c r="D11" s="169"/>
      <c r="E11" s="169"/>
      <c r="F11" s="45" t="s">
        <v>39</v>
      </c>
      <c r="G11" s="46" t="s">
        <v>54</v>
      </c>
      <c r="H11" s="198"/>
      <c r="I11" s="198"/>
      <c r="J11" s="160"/>
      <c r="K11" s="160"/>
      <c r="L11" s="193"/>
      <c r="M11" s="197"/>
      <c r="N11" s="22" t="s">
        <v>2</v>
      </c>
      <c r="O11" s="49" t="s">
        <v>46</v>
      </c>
    </row>
    <row r="12" spans="2:15" ht="110.25" customHeight="1" x14ac:dyDescent="0.25">
      <c r="B12" s="21">
        <v>1</v>
      </c>
      <c r="C12" s="83" t="s">
        <v>23</v>
      </c>
      <c r="D12" s="64" t="s">
        <v>36</v>
      </c>
      <c r="E12" s="64" t="s">
        <v>41</v>
      </c>
      <c r="F12" s="86" t="s">
        <v>51</v>
      </c>
      <c r="G12" s="133" t="s">
        <v>78</v>
      </c>
      <c r="H12" s="132" t="s">
        <v>79</v>
      </c>
      <c r="I12" s="123" t="s">
        <v>80</v>
      </c>
      <c r="J12" s="136" t="s">
        <v>81</v>
      </c>
      <c r="K12" s="137" t="s">
        <v>82</v>
      </c>
      <c r="L12" s="124" t="s">
        <v>83</v>
      </c>
      <c r="M12" s="124" t="s">
        <v>84</v>
      </c>
      <c r="N12" s="125">
        <v>44105</v>
      </c>
      <c r="O12" s="125">
        <v>44377</v>
      </c>
    </row>
    <row r="13" spans="2:15" ht="141" customHeight="1" x14ac:dyDescent="0.25">
      <c r="B13" s="19">
        <v>4</v>
      </c>
      <c r="C13" s="84" t="s">
        <v>23</v>
      </c>
      <c r="D13" s="65" t="s">
        <v>36</v>
      </c>
      <c r="E13" s="65" t="s">
        <v>41</v>
      </c>
      <c r="F13" s="87" t="s">
        <v>51</v>
      </c>
      <c r="G13" s="134" t="s">
        <v>85</v>
      </c>
      <c r="H13" s="135" t="s">
        <v>86</v>
      </c>
      <c r="I13" s="126" t="s">
        <v>87</v>
      </c>
      <c r="J13" s="138" t="s">
        <v>88</v>
      </c>
      <c r="K13" s="139" t="s">
        <v>89</v>
      </c>
      <c r="L13" s="127" t="s">
        <v>90</v>
      </c>
      <c r="M13" s="127" t="s">
        <v>91</v>
      </c>
      <c r="N13" s="128">
        <v>44105</v>
      </c>
      <c r="O13" s="128">
        <v>44377</v>
      </c>
    </row>
    <row r="14" spans="2:15" ht="126.75" customHeight="1" x14ac:dyDescent="0.25">
      <c r="B14" s="19">
        <v>5</v>
      </c>
      <c r="C14" s="84" t="s">
        <v>23</v>
      </c>
      <c r="D14" s="65" t="s">
        <v>36</v>
      </c>
      <c r="E14" s="65" t="s">
        <v>41</v>
      </c>
      <c r="F14" s="87" t="s">
        <v>51</v>
      </c>
      <c r="G14" s="134" t="s">
        <v>92</v>
      </c>
      <c r="H14" s="135" t="s">
        <v>93</v>
      </c>
      <c r="I14" s="126" t="s">
        <v>94</v>
      </c>
      <c r="J14" s="138" t="s">
        <v>95</v>
      </c>
      <c r="K14" s="139" t="s">
        <v>89</v>
      </c>
      <c r="L14" s="127" t="s">
        <v>90</v>
      </c>
      <c r="M14" s="127" t="s">
        <v>91</v>
      </c>
      <c r="N14" s="128">
        <v>44197</v>
      </c>
      <c r="O14" s="128">
        <v>44439</v>
      </c>
    </row>
    <row r="15" spans="2:15" ht="254.25" customHeight="1" x14ac:dyDescent="0.25">
      <c r="B15" s="19">
        <v>7</v>
      </c>
      <c r="C15" s="84" t="s">
        <v>23</v>
      </c>
      <c r="D15" s="65" t="s">
        <v>36</v>
      </c>
      <c r="E15" s="65" t="s">
        <v>41</v>
      </c>
      <c r="F15" s="87" t="s">
        <v>50</v>
      </c>
      <c r="G15" s="134" t="s">
        <v>96</v>
      </c>
      <c r="H15" s="135" t="s">
        <v>97</v>
      </c>
      <c r="I15" s="126" t="s">
        <v>80</v>
      </c>
      <c r="J15" s="138" t="s">
        <v>98</v>
      </c>
      <c r="K15" s="139" t="s">
        <v>89</v>
      </c>
      <c r="L15" s="127" t="s">
        <v>99</v>
      </c>
      <c r="M15" s="127" t="s">
        <v>84</v>
      </c>
      <c r="N15" s="128">
        <v>44105</v>
      </c>
      <c r="O15" s="128">
        <v>44377</v>
      </c>
    </row>
    <row r="16" spans="2:15" ht="107.25" customHeight="1" x14ac:dyDescent="0.25">
      <c r="B16" s="19">
        <v>8</v>
      </c>
      <c r="C16" s="84" t="s">
        <v>23</v>
      </c>
      <c r="D16" s="65" t="s">
        <v>37</v>
      </c>
      <c r="E16" s="65" t="s">
        <v>63</v>
      </c>
      <c r="F16" s="87" t="s">
        <v>50</v>
      </c>
      <c r="G16" s="134" t="s">
        <v>100</v>
      </c>
      <c r="H16" s="135" t="s">
        <v>101</v>
      </c>
      <c r="I16" s="126" t="s">
        <v>102</v>
      </c>
      <c r="J16" s="140" t="s">
        <v>103</v>
      </c>
      <c r="K16" s="141" t="s">
        <v>104</v>
      </c>
      <c r="L16" s="129" t="s">
        <v>105</v>
      </c>
      <c r="M16" s="127" t="s">
        <v>106</v>
      </c>
      <c r="N16" s="128">
        <v>44312</v>
      </c>
      <c r="O16" s="128">
        <v>44330</v>
      </c>
    </row>
    <row r="17" spans="2:15" ht="130.5" customHeight="1" x14ac:dyDescent="0.25">
      <c r="B17" s="19">
        <v>9</v>
      </c>
      <c r="C17" s="84" t="s">
        <v>23</v>
      </c>
      <c r="D17" s="65" t="s">
        <v>37</v>
      </c>
      <c r="E17" s="65" t="s">
        <v>63</v>
      </c>
      <c r="F17" s="87" t="s">
        <v>50</v>
      </c>
      <c r="G17" s="134" t="s">
        <v>100</v>
      </c>
      <c r="H17" s="135" t="s">
        <v>101</v>
      </c>
      <c r="I17" s="126" t="s">
        <v>107</v>
      </c>
      <c r="J17" s="140" t="s">
        <v>108</v>
      </c>
      <c r="K17" s="141" t="s">
        <v>109</v>
      </c>
      <c r="L17" s="129" t="s">
        <v>105</v>
      </c>
      <c r="M17" s="127" t="s">
        <v>106</v>
      </c>
      <c r="N17" s="128">
        <v>44294</v>
      </c>
      <c r="O17" s="128">
        <v>44561</v>
      </c>
    </row>
    <row r="18" spans="2:15" ht="188.25" customHeight="1" x14ac:dyDescent="0.25">
      <c r="B18" s="19">
        <v>10</v>
      </c>
      <c r="C18" s="84" t="s">
        <v>23</v>
      </c>
      <c r="D18" s="65" t="s">
        <v>36</v>
      </c>
      <c r="E18" s="65" t="s">
        <v>41</v>
      </c>
      <c r="F18" s="87" t="s">
        <v>50</v>
      </c>
      <c r="G18" s="134" t="s">
        <v>113</v>
      </c>
      <c r="H18" s="135" t="s">
        <v>114</v>
      </c>
      <c r="I18" s="126" t="s">
        <v>115</v>
      </c>
      <c r="J18" s="140" t="s">
        <v>116</v>
      </c>
      <c r="K18" s="141" t="s">
        <v>89</v>
      </c>
      <c r="L18" s="129" t="s">
        <v>117</v>
      </c>
      <c r="M18" s="127" t="s">
        <v>118</v>
      </c>
      <c r="N18" s="128">
        <v>44447</v>
      </c>
      <c r="O18" s="128">
        <v>44530</v>
      </c>
    </row>
    <row r="19" spans="2:15" ht="207.75" customHeight="1" x14ac:dyDescent="0.25">
      <c r="B19" s="19">
        <v>11</v>
      </c>
      <c r="C19" s="84" t="s">
        <v>23</v>
      </c>
      <c r="D19" s="150" t="s">
        <v>36</v>
      </c>
      <c r="E19" s="150" t="s">
        <v>40</v>
      </c>
      <c r="F19" s="87" t="s">
        <v>51</v>
      </c>
      <c r="G19" s="151" t="s">
        <v>119</v>
      </c>
      <c r="H19" s="152" t="s">
        <v>120</v>
      </c>
      <c r="I19" s="126" t="s">
        <v>121</v>
      </c>
      <c r="J19" s="149" t="s">
        <v>122</v>
      </c>
      <c r="K19" s="149" t="s">
        <v>89</v>
      </c>
      <c r="L19" s="124" t="s">
        <v>117</v>
      </c>
      <c r="M19" s="127" t="s">
        <v>118</v>
      </c>
      <c r="N19" s="125">
        <v>44447</v>
      </c>
      <c r="O19" s="128">
        <v>44530</v>
      </c>
    </row>
    <row r="20" spans="2:15" ht="225" customHeight="1" x14ac:dyDescent="0.25">
      <c r="B20" s="19">
        <v>12</v>
      </c>
      <c r="C20" s="84" t="s">
        <v>23</v>
      </c>
      <c r="D20" s="150" t="s">
        <v>36</v>
      </c>
      <c r="E20" s="150" t="s">
        <v>40</v>
      </c>
      <c r="F20" s="87" t="s">
        <v>51</v>
      </c>
      <c r="G20" s="151" t="s">
        <v>123</v>
      </c>
      <c r="H20" s="152" t="s">
        <v>120</v>
      </c>
      <c r="I20" s="126" t="s">
        <v>124</v>
      </c>
      <c r="J20" s="149" t="s">
        <v>122</v>
      </c>
      <c r="K20" s="149" t="s">
        <v>89</v>
      </c>
      <c r="L20" s="124" t="s">
        <v>117</v>
      </c>
      <c r="M20" s="127" t="s">
        <v>118</v>
      </c>
      <c r="N20" s="125">
        <v>44447</v>
      </c>
      <c r="O20" s="128">
        <v>44530</v>
      </c>
    </row>
    <row r="21" spans="2:15" ht="107.25" customHeight="1" x14ac:dyDescent="0.25">
      <c r="B21" s="19">
        <v>13</v>
      </c>
      <c r="C21" s="84" t="s">
        <v>23</v>
      </c>
      <c r="D21" s="150" t="s">
        <v>36</v>
      </c>
      <c r="E21" s="150" t="s">
        <v>40</v>
      </c>
      <c r="F21" s="87" t="s">
        <v>51</v>
      </c>
      <c r="G21" s="151" t="s">
        <v>125</v>
      </c>
      <c r="H21" s="152" t="s">
        <v>126</v>
      </c>
      <c r="I21" s="126" t="s">
        <v>127</v>
      </c>
      <c r="J21" s="149" t="s">
        <v>128</v>
      </c>
      <c r="K21" s="149" t="s">
        <v>89</v>
      </c>
      <c r="L21" s="124" t="s">
        <v>117</v>
      </c>
      <c r="M21" s="127" t="s">
        <v>118</v>
      </c>
      <c r="N21" s="125">
        <v>44447</v>
      </c>
      <c r="O21" s="128">
        <v>44530</v>
      </c>
    </row>
    <row r="22" spans="2:15" ht="171.75" customHeight="1" x14ac:dyDescent="0.25">
      <c r="B22" s="19">
        <v>14</v>
      </c>
      <c r="C22" s="84" t="s">
        <v>23</v>
      </c>
      <c r="D22" s="150" t="s">
        <v>36</v>
      </c>
      <c r="E22" s="150" t="s">
        <v>40</v>
      </c>
      <c r="F22" s="87" t="s">
        <v>51</v>
      </c>
      <c r="G22" s="151" t="s">
        <v>129</v>
      </c>
      <c r="H22" s="152" t="s">
        <v>130</v>
      </c>
      <c r="I22" s="152" t="s">
        <v>131</v>
      </c>
      <c r="J22" s="126" t="s">
        <v>132</v>
      </c>
      <c r="K22" s="149" t="s">
        <v>89</v>
      </c>
      <c r="L22" s="124" t="s">
        <v>117</v>
      </c>
      <c r="M22" s="127" t="s">
        <v>118</v>
      </c>
      <c r="N22" s="125">
        <v>44447</v>
      </c>
      <c r="O22" s="128">
        <v>44484</v>
      </c>
    </row>
    <row r="23" spans="2:15" ht="62.25" customHeight="1" x14ac:dyDescent="0.25">
      <c r="B23" s="19">
        <v>15</v>
      </c>
      <c r="C23" s="84" t="s">
        <v>23</v>
      </c>
      <c r="D23" s="150" t="s">
        <v>36</v>
      </c>
      <c r="E23" s="150" t="s">
        <v>40</v>
      </c>
      <c r="F23" s="87" t="s">
        <v>51</v>
      </c>
      <c r="G23" s="151" t="s">
        <v>139</v>
      </c>
      <c r="H23" s="152" t="s">
        <v>140</v>
      </c>
      <c r="I23" s="126" t="s">
        <v>141</v>
      </c>
      <c r="J23" s="149" t="s">
        <v>142</v>
      </c>
      <c r="K23" s="149" t="s">
        <v>143</v>
      </c>
      <c r="L23" s="124" t="s">
        <v>144</v>
      </c>
      <c r="M23" s="127" t="s">
        <v>145</v>
      </c>
      <c r="N23" s="125">
        <v>44494</v>
      </c>
      <c r="O23" s="128">
        <v>44545</v>
      </c>
    </row>
    <row r="24" spans="2:15" ht="62.25" customHeight="1" x14ac:dyDescent="0.25">
      <c r="B24" s="19">
        <v>16</v>
      </c>
      <c r="C24" s="84" t="s">
        <v>23</v>
      </c>
      <c r="D24" s="150" t="s">
        <v>36</v>
      </c>
      <c r="E24" s="150" t="s">
        <v>40</v>
      </c>
      <c r="F24" s="87" t="s">
        <v>51</v>
      </c>
      <c r="G24" s="151" t="s">
        <v>146</v>
      </c>
      <c r="H24" s="152" t="s">
        <v>147</v>
      </c>
      <c r="I24" s="126" t="s">
        <v>148</v>
      </c>
      <c r="J24" s="149" t="s">
        <v>149</v>
      </c>
      <c r="K24" s="149" t="s">
        <v>150</v>
      </c>
      <c r="L24" s="124" t="s">
        <v>144</v>
      </c>
      <c r="M24" s="127" t="s">
        <v>151</v>
      </c>
      <c r="N24" s="125">
        <v>44494</v>
      </c>
      <c r="O24" s="128">
        <v>44545</v>
      </c>
    </row>
    <row r="25" spans="2:15" ht="62.25" customHeight="1" x14ac:dyDescent="0.25">
      <c r="B25" s="19">
        <v>17</v>
      </c>
      <c r="C25" s="84" t="s">
        <v>23</v>
      </c>
      <c r="D25" s="150" t="s">
        <v>36</v>
      </c>
      <c r="E25" s="150" t="s">
        <v>40</v>
      </c>
      <c r="F25" s="87" t="s">
        <v>51</v>
      </c>
      <c r="G25" s="151" t="s">
        <v>152</v>
      </c>
      <c r="H25" s="152" t="s">
        <v>153</v>
      </c>
      <c r="I25" s="126" t="s">
        <v>154</v>
      </c>
      <c r="J25" s="149" t="s">
        <v>155</v>
      </c>
      <c r="K25" s="149" t="s">
        <v>150</v>
      </c>
      <c r="L25" s="124" t="s">
        <v>144</v>
      </c>
      <c r="M25" s="127" t="s">
        <v>151</v>
      </c>
      <c r="N25" s="125">
        <v>44494</v>
      </c>
      <c r="O25" s="128">
        <v>44545</v>
      </c>
    </row>
    <row r="26" spans="2:15" ht="62.25" customHeight="1" x14ac:dyDescent="0.25">
      <c r="B26" s="19">
        <v>18</v>
      </c>
      <c r="C26" s="84" t="s">
        <v>23</v>
      </c>
      <c r="D26" s="150" t="s">
        <v>36</v>
      </c>
      <c r="E26" s="150" t="s">
        <v>40</v>
      </c>
      <c r="F26" s="87" t="s">
        <v>51</v>
      </c>
      <c r="G26" s="151" t="s">
        <v>156</v>
      </c>
      <c r="H26" s="152" t="s">
        <v>157</v>
      </c>
      <c r="I26" s="126" t="s">
        <v>158</v>
      </c>
      <c r="J26" s="149" t="s">
        <v>159</v>
      </c>
      <c r="K26" s="149" t="s">
        <v>150</v>
      </c>
      <c r="L26" s="124" t="s">
        <v>144</v>
      </c>
      <c r="M26" s="127" t="s">
        <v>160</v>
      </c>
      <c r="N26" s="125">
        <v>44494</v>
      </c>
      <c r="O26" s="128">
        <v>44545</v>
      </c>
    </row>
    <row r="27" spans="2:15" ht="408" customHeight="1" x14ac:dyDescent="0.25">
      <c r="B27" s="19">
        <v>19</v>
      </c>
      <c r="C27" s="84" t="s">
        <v>23</v>
      </c>
      <c r="D27" s="150" t="s">
        <v>37</v>
      </c>
      <c r="E27" s="150" t="s">
        <v>66</v>
      </c>
      <c r="F27" s="87" t="s">
        <v>51</v>
      </c>
      <c r="G27" s="151" t="s">
        <v>165</v>
      </c>
      <c r="H27" s="152" t="s">
        <v>166</v>
      </c>
      <c r="I27" s="134" t="s">
        <v>167</v>
      </c>
      <c r="J27" s="149" t="s">
        <v>168</v>
      </c>
      <c r="K27" s="149" t="s">
        <v>89</v>
      </c>
      <c r="L27" s="124" t="s">
        <v>117</v>
      </c>
      <c r="M27" s="127" t="s">
        <v>118</v>
      </c>
      <c r="N27" s="125">
        <v>44562</v>
      </c>
      <c r="O27" s="128">
        <v>44926</v>
      </c>
    </row>
    <row r="28" spans="2:15" ht="330.75" customHeight="1" x14ac:dyDescent="0.25">
      <c r="B28" s="19">
        <v>20</v>
      </c>
      <c r="C28" s="84" t="s">
        <v>23</v>
      </c>
      <c r="D28" s="150" t="s">
        <v>37</v>
      </c>
      <c r="E28" s="150" t="s">
        <v>66</v>
      </c>
      <c r="F28" s="87" t="s">
        <v>51</v>
      </c>
      <c r="G28" s="151" t="s">
        <v>169</v>
      </c>
      <c r="H28" s="152" t="s">
        <v>170</v>
      </c>
      <c r="I28" s="134" t="s">
        <v>171</v>
      </c>
      <c r="J28" s="149" t="s">
        <v>172</v>
      </c>
      <c r="K28" s="149" t="s">
        <v>89</v>
      </c>
      <c r="L28" s="124" t="s">
        <v>117</v>
      </c>
      <c r="M28" s="127" t="s">
        <v>118</v>
      </c>
      <c r="N28" s="125">
        <v>44562</v>
      </c>
      <c r="O28" s="128">
        <v>44926</v>
      </c>
    </row>
    <row r="29" spans="2:15" ht="409.5" customHeight="1" x14ac:dyDescent="0.25">
      <c r="B29" s="19">
        <v>21</v>
      </c>
      <c r="C29" s="84" t="s">
        <v>23</v>
      </c>
      <c r="D29" s="150" t="s">
        <v>37</v>
      </c>
      <c r="E29" s="150" t="s">
        <v>66</v>
      </c>
      <c r="F29" s="87" t="s">
        <v>51</v>
      </c>
      <c r="G29" s="151" t="s">
        <v>173</v>
      </c>
      <c r="H29" s="152" t="s">
        <v>170</v>
      </c>
      <c r="I29" s="134" t="s">
        <v>171</v>
      </c>
      <c r="J29" s="149" t="s">
        <v>172</v>
      </c>
      <c r="K29" s="149" t="s">
        <v>89</v>
      </c>
      <c r="L29" s="124" t="s">
        <v>117</v>
      </c>
      <c r="M29" s="127" t="s">
        <v>118</v>
      </c>
      <c r="N29" s="125">
        <v>44562</v>
      </c>
      <c r="O29" s="128">
        <v>44926</v>
      </c>
    </row>
    <row r="30" spans="2:15" ht="216" customHeight="1" x14ac:dyDescent="0.25">
      <c r="B30" s="19">
        <v>22</v>
      </c>
      <c r="C30" s="84" t="s">
        <v>23</v>
      </c>
      <c r="D30" s="150" t="s">
        <v>37</v>
      </c>
      <c r="E30" s="150" t="s">
        <v>66</v>
      </c>
      <c r="F30" s="87" t="s">
        <v>51</v>
      </c>
      <c r="G30" s="151" t="s">
        <v>174</v>
      </c>
      <c r="H30" s="152" t="s">
        <v>175</v>
      </c>
      <c r="I30" s="134" t="s">
        <v>176</v>
      </c>
      <c r="J30" s="149" t="s">
        <v>177</v>
      </c>
      <c r="K30" s="149" t="s">
        <v>89</v>
      </c>
      <c r="L30" s="124" t="s">
        <v>117</v>
      </c>
      <c r="M30" s="127" t="s">
        <v>118</v>
      </c>
      <c r="N30" s="125">
        <v>44562</v>
      </c>
      <c r="O30" s="125">
        <v>44926</v>
      </c>
    </row>
    <row r="31" spans="2:15" ht="242.25" customHeight="1" x14ac:dyDescent="0.25">
      <c r="B31" s="19">
        <v>23</v>
      </c>
      <c r="C31" s="84" t="s">
        <v>23</v>
      </c>
      <c r="D31" s="150" t="s">
        <v>37</v>
      </c>
      <c r="E31" s="150" t="s">
        <v>66</v>
      </c>
      <c r="F31" s="87" t="s">
        <v>51</v>
      </c>
      <c r="G31" s="151" t="s">
        <v>178</v>
      </c>
      <c r="H31" s="152" t="s">
        <v>179</v>
      </c>
      <c r="I31" s="134" t="s">
        <v>180</v>
      </c>
      <c r="J31" s="149" t="s">
        <v>181</v>
      </c>
      <c r="K31" s="149" t="s">
        <v>89</v>
      </c>
      <c r="L31" s="124" t="s">
        <v>117</v>
      </c>
      <c r="M31" s="127" t="s">
        <v>118</v>
      </c>
      <c r="N31" s="125">
        <v>44562</v>
      </c>
      <c r="O31" s="125">
        <v>44926</v>
      </c>
    </row>
    <row r="32" spans="2:15" ht="408" customHeight="1" x14ac:dyDescent="0.25">
      <c r="B32" s="19">
        <v>24</v>
      </c>
      <c r="C32" s="84" t="s">
        <v>23</v>
      </c>
      <c r="D32" s="150" t="s">
        <v>37</v>
      </c>
      <c r="E32" s="150" t="s">
        <v>66</v>
      </c>
      <c r="F32" s="87" t="s">
        <v>51</v>
      </c>
      <c r="G32" s="151" t="s">
        <v>182</v>
      </c>
      <c r="H32" s="152" t="s">
        <v>183</v>
      </c>
      <c r="I32" s="152" t="s">
        <v>184</v>
      </c>
      <c r="J32" s="126" t="s">
        <v>185</v>
      </c>
      <c r="K32" s="149" t="s">
        <v>89</v>
      </c>
      <c r="L32" s="124" t="s">
        <v>117</v>
      </c>
      <c r="M32" s="127" t="s">
        <v>118</v>
      </c>
      <c r="N32" s="125">
        <v>44562</v>
      </c>
      <c r="O32" s="125">
        <v>44926</v>
      </c>
    </row>
    <row r="33" spans="2:15" ht="178.5" customHeight="1" x14ac:dyDescent="0.25">
      <c r="B33" s="19">
        <v>25</v>
      </c>
      <c r="C33" s="84" t="s">
        <v>23</v>
      </c>
      <c r="D33" s="150" t="s">
        <v>37</v>
      </c>
      <c r="E33" s="150" t="s">
        <v>66</v>
      </c>
      <c r="F33" s="87" t="s">
        <v>51</v>
      </c>
      <c r="G33" s="151" t="s">
        <v>186</v>
      </c>
      <c r="H33" s="152" t="s">
        <v>187</v>
      </c>
      <c r="I33" s="126" t="s">
        <v>188</v>
      </c>
      <c r="J33" s="156" t="s">
        <v>189</v>
      </c>
      <c r="K33" s="149" t="s">
        <v>89</v>
      </c>
      <c r="L33" s="124" t="s">
        <v>117</v>
      </c>
      <c r="M33" s="127" t="s">
        <v>118</v>
      </c>
      <c r="N33" s="125">
        <v>44562</v>
      </c>
      <c r="O33" s="125">
        <v>44926</v>
      </c>
    </row>
    <row r="34" spans="2:15" ht="184.5" customHeight="1" x14ac:dyDescent="0.25">
      <c r="B34" s="19">
        <v>26</v>
      </c>
      <c r="C34" s="84" t="s">
        <v>23</v>
      </c>
      <c r="D34" s="150" t="s">
        <v>37</v>
      </c>
      <c r="E34" s="150" t="s">
        <v>66</v>
      </c>
      <c r="F34" s="87" t="s">
        <v>51</v>
      </c>
      <c r="G34" s="151" t="s">
        <v>190</v>
      </c>
      <c r="H34" s="152" t="s">
        <v>191</v>
      </c>
      <c r="I34" s="151" t="s">
        <v>192</v>
      </c>
      <c r="J34" s="149" t="s">
        <v>193</v>
      </c>
      <c r="K34" s="149" t="s">
        <v>89</v>
      </c>
      <c r="L34" s="124" t="s">
        <v>117</v>
      </c>
      <c r="M34" s="127" t="s">
        <v>118</v>
      </c>
      <c r="N34" s="125">
        <v>44562</v>
      </c>
      <c r="O34" s="125">
        <v>44926</v>
      </c>
    </row>
    <row r="35" spans="2:15" ht="129.75" customHeight="1" x14ac:dyDescent="0.25">
      <c r="B35" s="19">
        <v>27</v>
      </c>
      <c r="C35" s="84" t="s">
        <v>23</v>
      </c>
      <c r="D35" s="150" t="s">
        <v>37</v>
      </c>
      <c r="E35" s="150" t="s">
        <v>66</v>
      </c>
      <c r="F35" s="87" t="s">
        <v>51</v>
      </c>
      <c r="G35" s="151" t="s">
        <v>194</v>
      </c>
      <c r="H35" s="152" t="s">
        <v>195</v>
      </c>
      <c r="I35" s="134" t="s">
        <v>196</v>
      </c>
      <c r="J35" s="149" t="s">
        <v>197</v>
      </c>
      <c r="K35" s="149" t="s">
        <v>89</v>
      </c>
      <c r="L35" s="124" t="s">
        <v>117</v>
      </c>
      <c r="M35" s="127" t="s">
        <v>118</v>
      </c>
      <c r="N35" s="125">
        <v>44562</v>
      </c>
      <c r="O35" s="125">
        <v>44926</v>
      </c>
    </row>
    <row r="36" spans="2:15" ht="145.5" customHeight="1" x14ac:dyDescent="0.25">
      <c r="B36" s="19">
        <v>28</v>
      </c>
      <c r="C36" s="84" t="s">
        <v>23</v>
      </c>
      <c r="D36" s="150" t="s">
        <v>37</v>
      </c>
      <c r="E36" s="150" t="s">
        <v>66</v>
      </c>
      <c r="F36" s="87" t="s">
        <v>51</v>
      </c>
      <c r="G36" s="151" t="s">
        <v>198</v>
      </c>
      <c r="H36" s="152" t="s">
        <v>199</v>
      </c>
      <c r="I36" s="126" t="s">
        <v>200</v>
      </c>
      <c r="J36" s="149" t="s">
        <v>201</v>
      </c>
      <c r="K36" s="149" t="s">
        <v>89</v>
      </c>
      <c r="L36" s="124" t="s">
        <v>117</v>
      </c>
      <c r="M36" s="127" t="s">
        <v>118</v>
      </c>
      <c r="N36" s="125">
        <v>44562</v>
      </c>
      <c r="O36" s="125">
        <v>44926</v>
      </c>
    </row>
    <row r="37" spans="2:15" ht="118.5" customHeight="1" x14ac:dyDescent="0.25">
      <c r="B37" s="19">
        <v>29</v>
      </c>
      <c r="C37" s="84" t="s">
        <v>23</v>
      </c>
      <c r="D37" s="150" t="s">
        <v>37</v>
      </c>
      <c r="E37" s="150" t="s">
        <v>66</v>
      </c>
      <c r="F37" s="87" t="s">
        <v>51</v>
      </c>
      <c r="G37" s="151" t="s">
        <v>202</v>
      </c>
      <c r="H37" s="152" t="s">
        <v>203</v>
      </c>
      <c r="I37" s="126" t="s">
        <v>204</v>
      </c>
      <c r="J37" s="149" t="s">
        <v>205</v>
      </c>
      <c r="K37" s="127" t="s">
        <v>206</v>
      </c>
      <c r="L37" s="124" t="s">
        <v>117</v>
      </c>
      <c r="M37" s="127" t="s">
        <v>118</v>
      </c>
      <c r="N37" s="125">
        <v>44562</v>
      </c>
      <c r="O37" s="125">
        <v>44926</v>
      </c>
    </row>
    <row r="38" spans="2:15" ht="114.75" customHeight="1" x14ac:dyDescent="0.25">
      <c r="B38" s="19">
        <v>30</v>
      </c>
      <c r="C38" s="84" t="s">
        <v>23</v>
      </c>
      <c r="D38" s="150" t="s">
        <v>37</v>
      </c>
      <c r="E38" s="150" t="s">
        <v>66</v>
      </c>
      <c r="F38" s="87" t="s">
        <v>51</v>
      </c>
      <c r="G38" s="151" t="s">
        <v>207</v>
      </c>
      <c r="H38" s="152" t="s">
        <v>208</v>
      </c>
      <c r="I38" s="126" t="s">
        <v>209</v>
      </c>
      <c r="J38" s="149" t="s">
        <v>210</v>
      </c>
      <c r="K38" s="149" t="s">
        <v>211</v>
      </c>
      <c r="L38" s="124" t="s">
        <v>117</v>
      </c>
      <c r="M38" s="127" t="s">
        <v>118</v>
      </c>
      <c r="N38" s="125">
        <v>44562</v>
      </c>
      <c r="O38" s="125">
        <v>44926</v>
      </c>
    </row>
    <row r="39" spans="2:15" ht="135.75" customHeight="1" x14ac:dyDescent="0.25">
      <c r="B39" s="19">
        <v>31</v>
      </c>
      <c r="C39" s="84" t="s">
        <v>23</v>
      </c>
      <c r="D39" s="150" t="s">
        <v>37</v>
      </c>
      <c r="E39" s="150" t="s">
        <v>66</v>
      </c>
      <c r="F39" s="87" t="s">
        <v>51</v>
      </c>
      <c r="G39" s="151" t="s">
        <v>212</v>
      </c>
      <c r="H39" s="152" t="s">
        <v>213</v>
      </c>
      <c r="I39" s="126" t="s">
        <v>214</v>
      </c>
      <c r="J39" s="149" t="s">
        <v>215</v>
      </c>
      <c r="K39" s="149" t="s">
        <v>89</v>
      </c>
      <c r="L39" s="124" t="s">
        <v>117</v>
      </c>
      <c r="M39" s="127" t="s">
        <v>118</v>
      </c>
      <c r="N39" s="125">
        <v>44562</v>
      </c>
      <c r="O39" s="125">
        <v>44926</v>
      </c>
    </row>
    <row r="40" spans="2:15" ht="62.25" customHeight="1" x14ac:dyDescent="0.25">
      <c r="B40" s="19"/>
      <c r="C40" s="84"/>
      <c r="D40" s="65"/>
      <c r="E40" s="65"/>
      <c r="F40" s="87"/>
      <c r="G40" s="79"/>
      <c r="H40" s="81"/>
      <c r="I40" s="79"/>
      <c r="J40" s="57"/>
      <c r="K40" s="58"/>
      <c r="L40" s="61"/>
      <c r="M40" s="61"/>
      <c r="N40" s="4"/>
      <c r="O40" s="4"/>
    </row>
    <row r="41" spans="2:15" ht="62.25" customHeight="1" x14ac:dyDescent="0.25">
      <c r="B41" s="19"/>
      <c r="C41" s="92"/>
      <c r="D41" s="93"/>
      <c r="E41" s="93"/>
      <c r="F41" s="94"/>
      <c r="G41" s="79"/>
      <c r="H41" s="95"/>
      <c r="I41" s="79"/>
      <c r="J41" s="57"/>
      <c r="K41" s="58"/>
      <c r="L41" s="61"/>
      <c r="M41" s="61"/>
      <c r="N41" s="4"/>
      <c r="O41" s="4"/>
    </row>
    <row r="42" spans="2:15" ht="62.25" customHeight="1" x14ac:dyDescent="0.25">
      <c r="B42" s="19"/>
      <c r="C42" s="92"/>
      <c r="D42" s="93"/>
      <c r="E42" s="93"/>
      <c r="F42" s="94"/>
      <c r="G42" s="79"/>
      <c r="H42" s="95"/>
      <c r="I42" s="79"/>
      <c r="J42" s="57"/>
      <c r="K42" s="58"/>
      <c r="L42" s="61"/>
      <c r="M42" s="61"/>
      <c r="N42" s="4"/>
      <c r="O42" s="4"/>
    </row>
    <row r="43" spans="2:15" ht="62.25" customHeight="1" x14ac:dyDescent="0.25">
      <c r="B43" s="19"/>
      <c r="C43" s="92"/>
      <c r="D43" s="93"/>
      <c r="E43" s="93"/>
      <c r="F43" s="94"/>
      <c r="G43" s="79"/>
      <c r="H43" s="95"/>
      <c r="I43" s="79"/>
      <c r="J43" s="57"/>
      <c r="K43" s="58"/>
      <c r="L43" s="61"/>
      <c r="M43" s="61"/>
      <c r="N43" s="4"/>
      <c r="O43" s="4"/>
    </row>
    <row r="44" spans="2:15" ht="62.25" customHeight="1" x14ac:dyDescent="0.25">
      <c r="B44" s="19"/>
      <c r="C44" s="92"/>
      <c r="D44" s="93"/>
      <c r="E44" s="93"/>
      <c r="F44" s="94"/>
      <c r="G44" s="79"/>
      <c r="H44" s="95"/>
      <c r="I44" s="79"/>
      <c r="J44" s="57"/>
      <c r="K44" s="58"/>
      <c r="L44" s="61"/>
      <c r="M44" s="61"/>
      <c r="N44" s="4"/>
      <c r="O44" s="4"/>
    </row>
    <row r="45" spans="2:15" ht="62.25" customHeight="1" x14ac:dyDescent="0.25">
      <c r="B45" s="19"/>
      <c r="C45" s="92"/>
      <c r="D45" s="93"/>
      <c r="E45" s="93"/>
      <c r="F45" s="94"/>
      <c r="G45" s="79"/>
      <c r="H45" s="95"/>
      <c r="I45" s="79"/>
      <c r="J45" s="57"/>
      <c r="K45" s="58"/>
      <c r="L45" s="61"/>
      <c r="M45" s="61"/>
      <c r="N45" s="4"/>
      <c r="O45" s="4"/>
    </row>
    <row r="46" spans="2:15" ht="62.25" customHeight="1" x14ac:dyDescent="0.25">
      <c r="B46" s="19"/>
      <c r="C46" s="92"/>
      <c r="D46" s="93"/>
      <c r="E46" s="93"/>
      <c r="F46" s="94"/>
      <c r="G46" s="79"/>
      <c r="H46" s="95"/>
      <c r="I46" s="79"/>
      <c r="J46" s="57"/>
      <c r="K46" s="58"/>
      <c r="L46" s="61"/>
      <c r="M46" s="61"/>
      <c r="N46" s="4"/>
      <c r="O46" s="4"/>
    </row>
    <row r="47" spans="2:15" ht="62.25" customHeight="1" x14ac:dyDescent="0.25">
      <c r="B47" s="19"/>
      <c r="C47" s="92"/>
      <c r="D47" s="93"/>
      <c r="E47" s="93"/>
      <c r="F47" s="94"/>
      <c r="G47" s="79"/>
      <c r="H47" s="95"/>
      <c r="I47" s="79"/>
      <c r="J47" s="57"/>
      <c r="K47" s="58"/>
      <c r="L47" s="61"/>
      <c r="M47" s="61"/>
      <c r="N47" s="4"/>
      <c r="O47" s="4"/>
    </row>
    <row r="48" spans="2:15" ht="62.25" customHeight="1" x14ac:dyDescent="0.25">
      <c r="B48" s="19"/>
      <c r="C48" s="92"/>
      <c r="D48" s="93"/>
      <c r="E48" s="93"/>
      <c r="F48" s="94"/>
      <c r="G48" s="79"/>
      <c r="H48" s="95"/>
      <c r="I48" s="79"/>
      <c r="J48" s="57"/>
      <c r="K48" s="58"/>
      <c r="L48" s="61"/>
      <c r="M48" s="61"/>
      <c r="N48" s="4"/>
      <c r="O48" s="4"/>
    </row>
    <row r="49" spans="2:15" ht="62.25" customHeight="1" x14ac:dyDescent="0.25">
      <c r="B49" s="19"/>
      <c r="C49" s="92"/>
      <c r="D49" s="93"/>
      <c r="E49" s="93"/>
      <c r="F49" s="94"/>
      <c r="G49" s="79"/>
      <c r="H49" s="95"/>
      <c r="I49" s="79"/>
      <c r="J49" s="57"/>
      <c r="K49" s="58"/>
      <c r="L49" s="61"/>
      <c r="M49" s="61"/>
      <c r="N49" s="4"/>
      <c r="O49" s="4"/>
    </row>
    <row r="50" spans="2:15" ht="62.25" customHeight="1" x14ac:dyDescent="0.25">
      <c r="B50" s="19"/>
      <c r="C50" s="92"/>
      <c r="D50" s="93"/>
      <c r="E50" s="93"/>
      <c r="F50" s="94"/>
      <c r="G50" s="79"/>
      <c r="H50" s="95"/>
      <c r="I50" s="79"/>
      <c r="J50" s="57"/>
      <c r="K50" s="58"/>
      <c r="L50" s="61"/>
      <c r="M50" s="61"/>
      <c r="N50" s="4"/>
      <c r="O50" s="4"/>
    </row>
    <row r="51" spans="2:15" ht="62.25" customHeight="1" x14ac:dyDescent="0.25">
      <c r="B51" s="19"/>
      <c r="C51" s="92"/>
      <c r="D51" s="93"/>
      <c r="E51" s="93"/>
      <c r="F51" s="94"/>
      <c r="G51" s="79"/>
      <c r="H51" s="95"/>
      <c r="I51" s="79"/>
      <c r="J51" s="57"/>
      <c r="K51" s="58"/>
      <c r="L51" s="61"/>
      <c r="M51" s="61"/>
      <c r="N51" s="4"/>
      <c r="O51" s="4"/>
    </row>
    <row r="52" spans="2:15" ht="62.25" customHeight="1" x14ac:dyDescent="0.25">
      <c r="B52" s="19"/>
      <c r="C52" s="92"/>
      <c r="D52" s="93"/>
      <c r="E52" s="93"/>
      <c r="F52" s="94"/>
      <c r="G52" s="79"/>
      <c r="H52" s="95"/>
      <c r="I52" s="79"/>
      <c r="J52" s="57"/>
      <c r="K52" s="58"/>
      <c r="L52" s="61"/>
      <c r="M52" s="61"/>
      <c r="N52" s="4"/>
      <c r="O52" s="4"/>
    </row>
    <row r="53" spans="2:15" ht="62.25" customHeight="1" x14ac:dyDescent="0.25">
      <c r="B53" s="19"/>
      <c r="C53" s="92"/>
      <c r="D53" s="93"/>
      <c r="E53" s="93"/>
      <c r="F53" s="94"/>
      <c r="G53" s="79"/>
      <c r="H53" s="95"/>
      <c r="I53" s="79"/>
      <c r="J53" s="57"/>
      <c r="K53" s="58"/>
      <c r="L53" s="61"/>
      <c r="M53" s="61"/>
      <c r="N53" s="4"/>
      <c r="O53" s="4"/>
    </row>
    <row r="54" spans="2:15" ht="62.25" customHeight="1" x14ac:dyDescent="0.25">
      <c r="B54" s="19"/>
      <c r="C54" s="92"/>
      <c r="D54" s="93"/>
      <c r="E54" s="93"/>
      <c r="F54" s="94"/>
      <c r="G54" s="79"/>
      <c r="H54" s="95"/>
      <c r="I54" s="79"/>
      <c r="J54" s="57"/>
      <c r="K54" s="58"/>
      <c r="L54" s="61"/>
      <c r="M54" s="61"/>
      <c r="N54" s="4"/>
      <c r="O54" s="4"/>
    </row>
    <row r="55" spans="2:15" ht="62.25" customHeight="1" x14ac:dyDescent="0.25">
      <c r="B55" s="19"/>
      <c r="C55" s="92"/>
      <c r="D55" s="93"/>
      <c r="E55" s="93"/>
      <c r="F55" s="94"/>
      <c r="G55" s="79"/>
      <c r="H55" s="95"/>
      <c r="I55" s="79"/>
      <c r="J55" s="57"/>
      <c r="K55" s="58"/>
      <c r="L55" s="61"/>
      <c r="M55" s="61"/>
      <c r="N55" s="4"/>
      <c r="O55" s="4"/>
    </row>
    <row r="56" spans="2:15" ht="62.25" customHeight="1" x14ac:dyDescent="0.25">
      <c r="B56" s="19"/>
      <c r="C56" s="92"/>
      <c r="D56" s="93"/>
      <c r="E56" s="93"/>
      <c r="F56" s="94"/>
      <c r="G56" s="79"/>
      <c r="H56" s="95"/>
      <c r="I56" s="79"/>
      <c r="J56" s="57"/>
      <c r="K56" s="58"/>
      <c r="L56" s="61"/>
      <c r="M56" s="61"/>
      <c r="N56" s="4"/>
      <c r="O56" s="4"/>
    </row>
    <row r="57" spans="2:15" ht="62.25" customHeight="1" x14ac:dyDescent="0.25">
      <c r="B57" s="19"/>
      <c r="C57" s="92"/>
      <c r="D57" s="93"/>
      <c r="E57" s="93"/>
      <c r="F57" s="94"/>
      <c r="G57" s="79"/>
      <c r="H57" s="95"/>
      <c r="I57" s="79"/>
      <c r="J57" s="57"/>
      <c r="K57" s="58"/>
      <c r="L57" s="61"/>
      <c r="M57" s="61"/>
      <c r="N57" s="4"/>
      <c r="O57" s="4"/>
    </row>
    <row r="58" spans="2:15" ht="62.25" customHeight="1" x14ac:dyDescent="0.25">
      <c r="B58" s="19"/>
      <c r="C58" s="92"/>
      <c r="D58" s="93"/>
      <c r="E58" s="93"/>
      <c r="F58" s="94"/>
      <c r="G58" s="79"/>
      <c r="H58" s="95"/>
      <c r="I58" s="79"/>
      <c r="J58" s="57"/>
      <c r="K58" s="58"/>
      <c r="L58" s="61"/>
      <c r="M58" s="61"/>
      <c r="N58" s="4"/>
      <c r="O58" s="4"/>
    </row>
    <row r="59" spans="2:15" ht="62.25" customHeight="1" x14ac:dyDescent="0.25">
      <c r="B59" s="19"/>
      <c r="C59" s="92"/>
      <c r="D59" s="93"/>
      <c r="E59" s="93"/>
      <c r="F59" s="94"/>
      <c r="G59" s="79"/>
      <c r="H59" s="95"/>
      <c r="I59" s="79"/>
      <c r="J59" s="57"/>
      <c r="K59" s="58"/>
      <c r="L59" s="61"/>
      <c r="M59" s="61"/>
      <c r="N59" s="4"/>
      <c r="O59" s="4"/>
    </row>
    <row r="60" spans="2:15" ht="62.25" customHeight="1" x14ac:dyDescent="0.25">
      <c r="B60" s="19"/>
      <c r="C60" s="92"/>
      <c r="D60" s="93"/>
      <c r="E60" s="93"/>
      <c r="F60" s="94"/>
      <c r="G60" s="79"/>
      <c r="H60" s="95"/>
      <c r="I60" s="79"/>
      <c r="J60" s="57"/>
      <c r="K60" s="58"/>
      <c r="L60" s="61"/>
      <c r="M60" s="61"/>
      <c r="N60" s="4"/>
      <c r="O60" s="4"/>
    </row>
    <row r="61" spans="2:15" ht="62.25" customHeight="1" x14ac:dyDescent="0.25">
      <c r="B61" s="19"/>
      <c r="C61" s="92"/>
      <c r="D61" s="93"/>
      <c r="E61" s="93"/>
      <c r="F61" s="94"/>
      <c r="G61" s="79"/>
      <c r="H61" s="95"/>
      <c r="I61" s="79"/>
      <c r="J61" s="57"/>
      <c r="K61" s="58"/>
      <c r="L61" s="61"/>
      <c r="M61" s="61"/>
      <c r="N61" s="4"/>
      <c r="O61" s="4"/>
    </row>
    <row r="62" spans="2:15" ht="62.25" customHeight="1" x14ac:dyDescent="0.25">
      <c r="B62" s="19"/>
      <c r="C62" s="92"/>
      <c r="D62" s="93"/>
      <c r="E62" s="93"/>
      <c r="F62" s="94"/>
      <c r="G62" s="79"/>
      <c r="H62" s="95"/>
      <c r="I62" s="79"/>
      <c r="J62" s="57"/>
      <c r="K62" s="58"/>
      <c r="L62" s="61"/>
      <c r="M62" s="61"/>
      <c r="N62" s="4"/>
      <c r="O62" s="4"/>
    </row>
    <row r="63" spans="2:15" ht="62.25" customHeight="1" x14ac:dyDescent="0.25">
      <c r="B63" s="19"/>
      <c r="C63" s="92"/>
      <c r="D63" s="93"/>
      <c r="E63" s="93"/>
      <c r="F63" s="94"/>
      <c r="G63" s="79"/>
      <c r="H63" s="95"/>
      <c r="I63" s="79"/>
      <c r="J63" s="57"/>
      <c r="K63" s="58"/>
      <c r="L63" s="61"/>
      <c r="M63" s="61"/>
      <c r="N63" s="4"/>
      <c r="O63" s="4"/>
    </row>
    <row r="64" spans="2:15" ht="62.25" customHeight="1" x14ac:dyDescent="0.25">
      <c r="B64" s="19"/>
      <c r="C64" s="92"/>
      <c r="D64" s="93"/>
      <c r="E64" s="93"/>
      <c r="F64" s="94"/>
      <c r="G64" s="79"/>
      <c r="H64" s="95"/>
      <c r="I64" s="79"/>
      <c r="J64" s="57"/>
      <c r="K64" s="58"/>
      <c r="L64" s="61"/>
      <c r="M64" s="61"/>
      <c r="N64" s="4"/>
      <c r="O64" s="4"/>
    </row>
    <row r="65" spans="2:15" ht="62.25" customHeight="1" x14ac:dyDescent="0.25">
      <c r="B65" s="19"/>
      <c r="C65" s="92"/>
      <c r="D65" s="93"/>
      <c r="E65" s="93"/>
      <c r="F65" s="94"/>
      <c r="G65" s="79"/>
      <c r="H65" s="95"/>
      <c r="I65" s="79"/>
      <c r="J65" s="57"/>
      <c r="K65" s="58"/>
      <c r="L65" s="61"/>
      <c r="M65" s="61"/>
      <c r="N65" s="4"/>
      <c r="O65" s="4"/>
    </row>
    <row r="66" spans="2:15" ht="62.25" customHeight="1" x14ac:dyDescent="0.25">
      <c r="B66" s="19"/>
      <c r="C66" s="92"/>
      <c r="D66" s="93"/>
      <c r="E66" s="93"/>
      <c r="F66" s="94"/>
      <c r="G66" s="79"/>
      <c r="H66" s="95"/>
      <c r="I66" s="79"/>
      <c r="J66" s="57"/>
      <c r="K66" s="58"/>
      <c r="L66" s="61"/>
      <c r="M66" s="61"/>
      <c r="N66" s="4"/>
      <c r="O66" s="4"/>
    </row>
    <row r="67" spans="2:15" ht="62.25" customHeight="1" x14ac:dyDescent="0.25">
      <c r="B67" s="19"/>
      <c r="C67" s="92"/>
      <c r="D67" s="93"/>
      <c r="E67" s="93"/>
      <c r="F67" s="94"/>
      <c r="G67" s="79"/>
      <c r="H67" s="95"/>
      <c r="I67" s="79"/>
      <c r="J67" s="57"/>
      <c r="K67" s="58"/>
      <c r="L67" s="61"/>
      <c r="M67" s="61"/>
      <c r="N67" s="4"/>
      <c r="O67" s="4"/>
    </row>
    <row r="68" spans="2:15" ht="62.25" customHeight="1" x14ac:dyDescent="0.25">
      <c r="B68" s="19"/>
      <c r="C68" s="92"/>
      <c r="D68" s="93"/>
      <c r="E68" s="93"/>
      <c r="F68" s="94"/>
      <c r="G68" s="79"/>
      <c r="H68" s="95"/>
      <c r="I68" s="79"/>
      <c r="J68" s="57"/>
      <c r="K68" s="58"/>
      <c r="L68" s="61"/>
      <c r="M68" s="61"/>
      <c r="N68" s="4"/>
      <c r="O68" s="4"/>
    </row>
    <row r="69" spans="2:15" ht="62.25" customHeight="1" x14ac:dyDescent="0.25">
      <c r="B69" s="19"/>
      <c r="C69" s="92"/>
      <c r="D69" s="93"/>
      <c r="E69" s="93"/>
      <c r="F69" s="94"/>
      <c r="G69" s="79"/>
      <c r="H69" s="95"/>
      <c r="I69" s="79"/>
      <c r="J69" s="57"/>
      <c r="K69" s="58"/>
      <c r="L69" s="61"/>
      <c r="M69" s="61"/>
      <c r="N69" s="4"/>
      <c r="O69" s="4"/>
    </row>
    <row r="70" spans="2:15" ht="62.25" customHeight="1" x14ac:dyDescent="0.25">
      <c r="B70" s="19"/>
      <c r="C70" s="92"/>
      <c r="D70" s="93"/>
      <c r="E70" s="93"/>
      <c r="F70" s="94"/>
      <c r="G70" s="79"/>
      <c r="H70" s="95"/>
      <c r="I70" s="79"/>
      <c r="J70" s="57"/>
      <c r="K70" s="58"/>
      <c r="L70" s="61"/>
      <c r="M70" s="61"/>
      <c r="N70" s="4"/>
      <c r="O70" s="4"/>
    </row>
    <row r="71" spans="2:15" ht="62.25" customHeight="1" x14ac:dyDescent="0.25">
      <c r="B71" s="19"/>
      <c r="C71" s="92"/>
      <c r="D71" s="93"/>
      <c r="E71" s="93"/>
      <c r="F71" s="94"/>
      <c r="G71" s="79"/>
      <c r="H71" s="95"/>
      <c r="I71" s="79"/>
      <c r="J71" s="57"/>
      <c r="K71" s="58"/>
      <c r="L71" s="61"/>
      <c r="M71" s="61"/>
      <c r="N71" s="4"/>
      <c r="O71" s="4"/>
    </row>
    <row r="72" spans="2:15" ht="62.25" customHeight="1" x14ac:dyDescent="0.25">
      <c r="B72" s="19"/>
      <c r="C72" s="92"/>
      <c r="D72" s="93"/>
      <c r="E72" s="93"/>
      <c r="F72" s="94"/>
      <c r="G72" s="79"/>
      <c r="H72" s="95"/>
      <c r="I72" s="79"/>
      <c r="J72" s="57"/>
      <c r="K72" s="58"/>
      <c r="L72" s="61"/>
      <c r="M72" s="61"/>
      <c r="N72" s="4"/>
      <c r="O72" s="4"/>
    </row>
    <row r="73" spans="2:15" ht="62.25" customHeight="1" x14ac:dyDescent="0.25">
      <c r="B73" s="19"/>
      <c r="C73" s="92"/>
      <c r="D73" s="93"/>
      <c r="E73" s="93"/>
      <c r="F73" s="94"/>
      <c r="G73" s="79"/>
      <c r="H73" s="95"/>
      <c r="I73" s="79"/>
      <c r="J73" s="57"/>
      <c r="K73" s="58"/>
      <c r="L73" s="61"/>
      <c r="M73" s="61"/>
      <c r="N73" s="4"/>
      <c r="O73" s="4"/>
    </row>
    <row r="74" spans="2:15" ht="62.25" customHeight="1" x14ac:dyDescent="0.25">
      <c r="B74" s="19"/>
      <c r="C74" s="92"/>
      <c r="D74" s="93"/>
      <c r="E74" s="93"/>
      <c r="F74" s="94"/>
      <c r="G74" s="79"/>
      <c r="H74" s="95"/>
      <c r="I74" s="79"/>
      <c r="J74" s="57"/>
      <c r="K74" s="58"/>
      <c r="L74" s="61"/>
      <c r="M74" s="61"/>
      <c r="N74" s="4"/>
      <c r="O74" s="4"/>
    </row>
    <row r="75" spans="2:15" ht="62.25" customHeight="1" x14ac:dyDescent="0.25">
      <c r="B75" s="19"/>
      <c r="C75" s="92"/>
      <c r="D75" s="93"/>
      <c r="E75" s="93"/>
      <c r="F75" s="94"/>
      <c r="G75" s="79"/>
      <c r="H75" s="95"/>
      <c r="I75" s="79"/>
      <c r="J75" s="57"/>
      <c r="K75" s="58"/>
      <c r="L75" s="61"/>
      <c r="M75" s="61"/>
      <c r="N75" s="4"/>
      <c r="O75" s="4"/>
    </row>
    <row r="76" spans="2:15" ht="62.25" customHeight="1" x14ac:dyDescent="0.25">
      <c r="B76" s="19"/>
      <c r="C76" s="92"/>
      <c r="D76" s="93"/>
      <c r="E76" s="93"/>
      <c r="F76" s="94"/>
      <c r="G76" s="79"/>
      <c r="H76" s="95"/>
      <c r="I76" s="79"/>
      <c r="J76" s="57"/>
      <c r="K76" s="58"/>
      <c r="L76" s="61"/>
      <c r="M76" s="61"/>
      <c r="N76" s="4"/>
      <c r="O76" s="4"/>
    </row>
    <row r="77" spans="2:15" ht="62.25" customHeight="1" x14ac:dyDescent="0.25">
      <c r="B77" s="19"/>
      <c r="C77" s="92"/>
      <c r="D77" s="93"/>
      <c r="E77" s="93"/>
      <c r="F77" s="94"/>
      <c r="G77" s="79"/>
      <c r="H77" s="95"/>
      <c r="I77" s="79"/>
      <c r="J77" s="57"/>
      <c r="K77" s="58"/>
      <c r="L77" s="61"/>
      <c r="M77" s="61"/>
      <c r="N77" s="4"/>
      <c r="O77" s="4"/>
    </row>
    <row r="78" spans="2:15" ht="62.25" customHeight="1" x14ac:dyDescent="0.25">
      <c r="B78" s="19"/>
      <c r="C78" s="92"/>
      <c r="D78" s="93"/>
      <c r="E78" s="93"/>
      <c r="F78" s="94"/>
      <c r="G78" s="79"/>
      <c r="H78" s="95"/>
      <c r="I78" s="79"/>
      <c r="J78" s="57"/>
      <c r="K78" s="58"/>
      <c r="L78" s="61"/>
      <c r="M78" s="61"/>
      <c r="N78" s="4"/>
      <c r="O78" s="4"/>
    </row>
    <row r="79" spans="2:15" ht="62.25" customHeight="1" x14ac:dyDescent="0.25">
      <c r="B79" s="19"/>
      <c r="C79" s="92"/>
      <c r="D79" s="93"/>
      <c r="E79" s="93"/>
      <c r="F79" s="94"/>
      <c r="G79" s="79"/>
      <c r="H79" s="95"/>
      <c r="I79" s="79"/>
      <c r="J79" s="57"/>
      <c r="K79" s="58"/>
      <c r="L79" s="61"/>
      <c r="M79" s="61"/>
      <c r="N79" s="4"/>
      <c r="O79" s="4"/>
    </row>
    <row r="80" spans="2:15" ht="62.25" customHeight="1" x14ac:dyDescent="0.25">
      <c r="B80" s="19"/>
      <c r="C80" s="92"/>
      <c r="D80" s="93"/>
      <c r="E80" s="93"/>
      <c r="F80" s="94"/>
      <c r="G80" s="79"/>
      <c r="H80" s="95"/>
      <c r="I80" s="79"/>
      <c r="J80" s="57"/>
      <c r="K80" s="58"/>
      <c r="L80" s="61"/>
      <c r="M80" s="61"/>
      <c r="N80" s="4"/>
      <c r="O80" s="4"/>
    </row>
    <row r="81" spans="2:15" ht="62.25" customHeight="1" x14ac:dyDescent="0.25">
      <c r="B81" s="19"/>
      <c r="C81" s="92"/>
      <c r="D81" s="93"/>
      <c r="E81" s="93"/>
      <c r="F81" s="94"/>
      <c r="G81" s="79"/>
      <c r="H81" s="95"/>
      <c r="I81" s="79"/>
      <c r="J81" s="57"/>
      <c r="K81" s="58"/>
      <c r="L81" s="61"/>
      <c r="M81" s="61"/>
      <c r="N81" s="4"/>
      <c r="O81" s="4"/>
    </row>
    <row r="82" spans="2:15" ht="62.25" customHeight="1" x14ac:dyDescent="0.25">
      <c r="B82" s="19"/>
      <c r="C82" s="92"/>
      <c r="D82" s="93"/>
      <c r="E82" s="93"/>
      <c r="F82" s="94"/>
      <c r="G82" s="79"/>
      <c r="H82" s="95"/>
      <c r="I82" s="79"/>
      <c r="J82" s="57"/>
      <c r="K82" s="58"/>
      <c r="L82" s="61"/>
      <c r="M82" s="61"/>
      <c r="N82" s="4"/>
      <c r="O82" s="4"/>
    </row>
    <row r="83" spans="2:15" ht="62.25" customHeight="1" x14ac:dyDescent="0.25">
      <c r="B83" s="19"/>
      <c r="C83" s="92"/>
      <c r="D83" s="93"/>
      <c r="E83" s="93"/>
      <c r="F83" s="94"/>
      <c r="G83" s="79"/>
      <c r="H83" s="95"/>
      <c r="I83" s="79"/>
      <c r="J83" s="57"/>
      <c r="K83" s="58"/>
      <c r="L83" s="61"/>
      <c r="M83" s="61"/>
      <c r="N83" s="4"/>
      <c r="O83" s="4"/>
    </row>
    <row r="84" spans="2:15" ht="62.25" customHeight="1" x14ac:dyDescent="0.25">
      <c r="B84" s="19"/>
      <c r="C84" s="92"/>
      <c r="D84" s="93"/>
      <c r="E84" s="93"/>
      <c r="F84" s="94"/>
      <c r="G84" s="79"/>
      <c r="H84" s="95"/>
      <c r="I84" s="79"/>
      <c r="J84" s="57"/>
      <c r="K84" s="58"/>
      <c r="L84" s="61"/>
      <c r="M84" s="61"/>
      <c r="N84" s="4"/>
      <c r="O84" s="4"/>
    </row>
    <row r="85" spans="2:15" ht="62.25" customHeight="1" x14ac:dyDescent="0.25">
      <c r="B85" s="19"/>
      <c r="C85" s="92"/>
      <c r="D85" s="93"/>
      <c r="E85" s="93"/>
      <c r="F85" s="94"/>
      <c r="G85" s="79"/>
      <c r="H85" s="95"/>
      <c r="I85" s="79"/>
      <c r="J85" s="57"/>
      <c r="K85" s="58"/>
      <c r="L85" s="61"/>
      <c r="M85" s="61"/>
      <c r="N85" s="4"/>
      <c r="O85" s="4"/>
    </row>
    <row r="86" spans="2:15" ht="62.25" customHeight="1" x14ac:dyDescent="0.25">
      <c r="B86" s="19"/>
      <c r="C86" s="92"/>
      <c r="D86" s="93"/>
      <c r="E86" s="93"/>
      <c r="F86" s="94"/>
      <c r="G86" s="79"/>
      <c r="H86" s="95"/>
      <c r="I86" s="79"/>
      <c r="J86" s="57"/>
      <c r="K86" s="58"/>
      <c r="L86" s="61"/>
      <c r="M86" s="61"/>
      <c r="N86" s="4"/>
      <c r="O86" s="4"/>
    </row>
    <row r="87" spans="2:15" ht="62.25" customHeight="1" x14ac:dyDescent="0.25">
      <c r="B87" s="19"/>
      <c r="C87" s="92"/>
      <c r="D87" s="93"/>
      <c r="E87" s="93"/>
      <c r="F87" s="94"/>
      <c r="G87" s="79"/>
      <c r="H87" s="95"/>
      <c r="I87" s="79"/>
      <c r="J87" s="57"/>
      <c r="K87" s="58"/>
      <c r="L87" s="61"/>
      <c r="M87" s="61"/>
      <c r="N87" s="4"/>
      <c r="O87" s="4"/>
    </row>
    <row r="88" spans="2:15" ht="62.25" customHeight="1" x14ac:dyDescent="0.25">
      <c r="B88" s="19"/>
      <c r="C88" s="92"/>
      <c r="D88" s="93"/>
      <c r="E88" s="93"/>
      <c r="F88" s="94"/>
      <c r="G88" s="79"/>
      <c r="H88" s="95"/>
      <c r="I88" s="79"/>
      <c r="J88" s="57"/>
      <c r="K88" s="58"/>
      <c r="L88" s="61"/>
      <c r="M88" s="61"/>
      <c r="N88" s="4"/>
      <c r="O88" s="4"/>
    </row>
    <row r="89" spans="2:15" ht="62.25" customHeight="1" x14ac:dyDescent="0.25">
      <c r="B89" s="19"/>
      <c r="C89" s="92"/>
      <c r="D89" s="93"/>
      <c r="E89" s="93"/>
      <c r="F89" s="94"/>
      <c r="G89" s="79"/>
      <c r="H89" s="95"/>
      <c r="I89" s="79"/>
      <c r="J89" s="57"/>
      <c r="K89" s="58"/>
      <c r="L89" s="61"/>
      <c r="M89" s="61"/>
      <c r="N89" s="4"/>
      <c r="O89" s="4"/>
    </row>
    <row r="90" spans="2:15" ht="62.25" customHeight="1" x14ac:dyDescent="0.25">
      <c r="B90" s="19"/>
      <c r="C90" s="92"/>
      <c r="D90" s="93"/>
      <c r="E90" s="93"/>
      <c r="F90" s="94"/>
      <c r="G90" s="79"/>
      <c r="H90" s="95"/>
      <c r="I90" s="79"/>
      <c r="J90" s="57"/>
      <c r="K90" s="58"/>
      <c r="L90" s="61"/>
      <c r="M90" s="61"/>
      <c r="N90" s="4"/>
      <c r="O90" s="4"/>
    </row>
    <row r="91" spans="2:15" ht="62.25" customHeight="1" x14ac:dyDescent="0.25">
      <c r="B91" s="19"/>
      <c r="C91" s="92"/>
      <c r="D91" s="93"/>
      <c r="E91" s="93"/>
      <c r="F91" s="94"/>
      <c r="G91" s="79"/>
      <c r="H91" s="95"/>
      <c r="I91" s="79"/>
      <c r="J91" s="57"/>
      <c r="K91" s="58"/>
      <c r="L91" s="61"/>
      <c r="M91" s="61"/>
      <c r="N91" s="4"/>
      <c r="O91" s="4"/>
    </row>
    <row r="92" spans="2:15" ht="62.25" customHeight="1" x14ac:dyDescent="0.25">
      <c r="B92" s="19"/>
      <c r="C92" s="92"/>
      <c r="D92" s="93"/>
      <c r="E92" s="93"/>
      <c r="F92" s="94"/>
      <c r="G92" s="79"/>
      <c r="H92" s="95"/>
      <c r="I92" s="79"/>
      <c r="J92" s="57"/>
      <c r="K92" s="58"/>
      <c r="L92" s="61"/>
      <c r="M92" s="61"/>
      <c r="N92" s="4"/>
      <c r="O92" s="4"/>
    </row>
    <row r="93" spans="2:15" ht="62.25" customHeight="1" x14ac:dyDescent="0.25">
      <c r="B93" s="19"/>
      <c r="C93" s="92"/>
      <c r="D93" s="93"/>
      <c r="E93" s="93"/>
      <c r="F93" s="94"/>
      <c r="G93" s="79"/>
      <c r="H93" s="95"/>
      <c r="I93" s="79"/>
      <c r="J93" s="57"/>
      <c r="K93" s="58"/>
      <c r="L93" s="61"/>
      <c r="M93" s="61"/>
      <c r="N93" s="4"/>
      <c r="O93" s="4"/>
    </row>
    <row r="94" spans="2:15" ht="62.25" customHeight="1" x14ac:dyDescent="0.25">
      <c r="B94" s="19"/>
      <c r="C94" s="92"/>
      <c r="D94" s="93"/>
      <c r="E94" s="93"/>
      <c r="F94" s="94"/>
      <c r="G94" s="79"/>
      <c r="H94" s="95"/>
      <c r="I94" s="79"/>
      <c r="J94" s="57"/>
      <c r="K94" s="58"/>
      <c r="L94" s="61"/>
      <c r="M94" s="61"/>
      <c r="N94" s="4"/>
      <c r="O94" s="4"/>
    </row>
    <row r="95" spans="2:15" ht="62.25" customHeight="1" x14ac:dyDescent="0.25">
      <c r="B95" s="19"/>
      <c r="C95" s="92"/>
      <c r="D95" s="93"/>
      <c r="E95" s="93"/>
      <c r="F95" s="94"/>
      <c r="G95" s="79"/>
      <c r="H95" s="95"/>
      <c r="I95" s="79"/>
      <c r="J95" s="57"/>
      <c r="K95" s="58"/>
      <c r="L95" s="61"/>
      <c r="M95" s="61"/>
      <c r="N95" s="4"/>
      <c r="O95" s="4"/>
    </row>
    <row r="96" spans="2:15" ht="62.25" customHeight="1" x14ac:dyDescent="0.25">
      <c r="B96" s="19"/>
      <c r="C96" s="92"/>
      <c r="D96" s="93"/>
      <c r="E96" s="93"/>
      <c r="F96" s="94"/>
      <c r="G96" s="79"/>
      <c r="H96" s="95"/>
      <c r="I96" s="79"/>
      <c r="J96" s="57"/>
      <c r="K96" s="58"/>
      <c r="L96" s="61"/>
      <c r="M96" s="61"/>
      <c r="N96" s="4"/>
      <c r="O96" s="4"/>
    </row>
    <row r="97" spans="2:15" ht="62.25" customHeight="1" x14ac:dyDescent="0.25">
      <c r="B97" s="19"/>
      <c r="C97" s="92"/>
      <c r="D97" s="93"/>
      <c r="E97" s="93"/>
      <c r="F97" s="94"/>
      <c r="G97" s="79"/>
      <c r="H97" s="95"/>
      <c r="I97" s="79"/>
      <c r="J97" s="57"/>
      <c r="K97" s="58"/>
      <c r="L97" s="61"/>
      <c r="M97" s="61"/>
      <c r="N97" s="4"/>
      <c r="O97" s="4"/>
    </row>
    <row r="98" spans="2:15" ht="62.25" customHeight="1" x14ac:dyDescent="0.25">
      <c r="B98" s="19"/>
      <c r="C98" s="92"/>
      <c r="D98" s="93"/>
      <c r="E98" s="93"/>
      <c r="F98" s="94"/>
      <c r="G98" s="79"/>
      <c r="H98" s="95"/>
      <c r="I98" s="79"/>
      <c r="J98" s="57"/>
      <c r="K98" s="58"/>
      <c r="L98" s="61"/>
      <c r="M98" s="61"/>
      <c r="N98" s="4"/>
      <c r="O98" s="4"/>
    </row>
    <row r="99" spans="2:15" ht="62.25" customHeight="1" x14ac:dyDescent="0.25">
      <c r="B99" s="19"/>
      <c r="C99" s="92"/>
      <c r="D99" s="93"/>
      <c r="E99" s="93"/>
      <c r="F99" s="94"/>
      <c r="G99" s="79"/>
      <c r="H99" s="95"/>
      <c r="I99" s="79"/>
      <c r="J99" s="57"/>
      <c r="K99" s="58"/>
      <c r="L99" s="61"/>
      <c r="M99" s="61"/>
      <c r="N99" s="4"/>
      <c r="O99" s="4"/>
    </row>
    <row r="100" spans="2:15" ht="62.25" customHeight="1" x14ac:dyDescent="0.25">
      <c r="B100" s="19"/>
      <c r="C100" s="92"/>
      <c r="D100" s="93"/>
      <c r="E100" s="93"/>
      <c r="F100" s="94"/>
      <c r="G100" s="79"/>
      <c r="H100" s="95"/>
      <c r="I100" s="79"/>
      <c r="J100" s="57"/>
      <c r="K100" s="58"/>
      <c r="L100" s="61"/>
      <c r="M100" s="61"/>
      <c r="N100" s="4"/>
      <c r="O100" s="4"/>
    </row>
    <row r="101" spans="2:15" ht="62.25" customHeight="1" x14ac:dyDescent="0.25">
      <c r="B101" s="19"/>
      <c r="C101" s="92"/>
      <c r="D101" s="93"/>
      <c r="E101" s="93"/>
      <c r="F101" s="94"/>
      <c r="G101" s="79"/>
      <c r="H101" s="95"/>
      <c r="I101" s="79"/>
      <c r="J101" s="57"/>
      <c r="K101" s="58"/>
      <c r="L101" s="61"/>
      <c r="M101" s="61"/>
      <c r="N101" s="4"/>
      <c r="O101" s="4"/>
    </row>
    <row r="102" spans="2:15" ht="62.25" customHeight="1" x14ac:dyDescent="0.25">
      <c r="B102" s="19"/>
      <c r="C102" s="92"/>
      <c r="D102" s="93"/>
      <c r="E102" s="93"/>
      <c r="F102" s="94"/>
      <c r="G102" s="79"/>
      <c r="H102" s="95"/>
      <c r="I102" s="79"/>
      <c r="J102" s="57"/>
      <c r="K102" s="58"/>
      <c r="L102" s="61"/>
      <c r="M102" s="61"/>
      <c r="N102" s="4"/>
      <c r="O102" s="4"/>
    </row>
    <row r="103" spans="2:15" ht="62.25" customHeight="1" x14ac:dyDescent="0.25">
      <c r="B103" s="19"/>
      <c r="C103" s="92"/>
      <c r="D103" s="93"/>
      <c r="E103" s="93"/>
      <c r="F103" s="94"/>
      <c r="G103" s="79"/>
      <c r="H103" s="95"/>
      <c r="I103" s="79"/>
      <c r="J103" s="57"/>
      <c r="K103" s="58"/>
      <c r="L103" s="61"/>
      <c r="M103" s="61"/>
      <c r="N103" s="4"/>
      <c r="O103" s="4"/>
    </row>
    <row r="104" spans="2:15" ht="62.25" customHeight="1" x14ac:dyDescent="0.25">
      <c r="B104" s="19"/>
      <c r="C104" s="92"/>
      <c r="D104" s="93"/>
      <c r="E104" s="93"/>
      <c r="F104" s="94"/>
      <c r="G104" s="79"/>
      <c r="H104" s="95"/>
      <c r="I104" s="79"/>
      <c r="J104" s="57"/>
      <c r="K104" s="58"/>
      <c r="L104" s="61"/>
      <c r="M104" s="61"/>
      <c r="N104" s="4"/>
      <c r="O104" s="4"/>
    </row>
    <row r="105" spans="2:15" ht="62.25" customHeight="1" x14ac:dyDescent="0.25">
      <c r="B105" s="19"/>
      <c r="C105" s="92"/>
      <c r="D105" s="93"/>
      <c r="E105" s="93"/>
      <c r="F105" s="94"/>
      <c r="G105" s="79"/>
      <c r="H105" s="95"/>
      <c r="I105" s="79"/>
      <c r="J105" s="57"/>
      <c r="K105" s="58"/>
      <c r="L105" s="61"/>
      <c r="M105" s="61"/>
      <c r="N105" s="4"/>
      <c r="O105" s="4"/>
    </row>
    <row r="106" spans="2:15" ht="62.25" customHeight="1" x14ac:dyDescent="0.25">
      <c r="B106" s="19"/>
      <c r="C106" s="92"/>
      <c r="D106" s="93"/>
      <c r="E106" s="93"/>
      <c r="F106" s="94"/>
      <c r="G106" s="79"/>
      <c r="H106" s="95"/>
      <c r="I106" s="79"/>
      <c r="J106" s="57"/>
      <c r="K106" s="58"/>
      <c r="L106" s="61"/>
      <c r="M106" s="61"/>
      <c r="N106" s="4"/>
      <c r="O106" s="4"/>
    </row>
    <row r="107" spans="2:15" ht="62.25" customHeight="1" x14ac:dyDescent="0.25">
      <c r="B107" s="19"/>
      <c r="C107" s="92"/>
      <c r="D107" s="93"/>
      <c r="E107" s="93"/>
      <c r="F107" s="94"/>
      <c r="G107" s="79"/>
      <c r="H107" s="95"/>
      <c r="I107" s="79"/>
      <c r="J107" s="57"/>
      <c r="K107" s="58"/>
      <c r="L107" s="61"/>
      <c r="M107" s="61"/>
      <c r="N107" s="4"/>
      <c r="O107" s="4"/>
    </row>
    <row r="108" spans="2:15" ht="62.25" customHeight="1" x14ac:dyDescent="0.25">
      <c r="B108" s="19"/>
      <c r="C108" s="92"/>
      <c r="D108" s="93"/>
      <c r="E108" s="93"/>
      <c r="F108" s="94"/>
      <c r="G108" s="79"/>
      <c r="H108" s="95"/>
      <c r="I108" s="79"/>
      <c r="J108" s="57"/>
      <c r="K108" s="58"/>
      <c r="L108" s="61"/>
      <c r="M108" s="61"/>
      <c r="N108" s="4"/>
      <c r="O108" s="4"/>
    </row>
    <row r="109" spans="2:15" ht="62.25" customHeight="1" x14ac:dyDescent="0.25">
      <c r="B109" s="19"/>
      <c r="C109" s="92"/>
      <c r="D109" s="93"/>
      <c r="E109" s="93"/>
      <c r="F109" s="94"/>
      <c r="G109" s="79"/>
      <c r="H109" s="95"/>
      <c r="I109" s="79"/>
      <c r="J109" s="57"/>
      <c r="K109" s="58"/>
      <c r="L109" s="61"/>
      <c r="M109" s="61"/>
      <c r="N109" s="4"/>
      <c r="O109" s="4"/>
    </row>
    <row r="110" spans="2:15" ht="62.25" customHeight="1" x14ac:dyDescent="0.25">
      <c r="B110" s="19"/>
      <c r="C110" s="92"/>
      <c r="D110" s="93"/>
      <c r="E110" s="93"/>
      <c r="F110" s="94"/>
      <c r="G110" s="79"/>
      <c r="H110" s="95"/>
      <c r="I110" s="79"/>
      <c r="J110" s="57"/>
      <c r="K110" s="58"/>
      <c r="L110" s="61"/>
      <c r="M110" s="61"/>
      <c r="N110" s="4"/>
      <c r="O110" s="4"/>
    </row>
    <row r="111" spans="2:15" ht="62.25" customHeight="1" thickBot="1" x14ac:dyDescent="0.3">
      <c r="B111" s="20"/>
      <c r="C111" s="85"/>
      <c r="D111" s="66"/>
      <c r="E111" s="66"/>
      <c r="F111" s="88"/>
      <c r="G111" s="80"/>
      <c r="H111" s="82"/>
      <c r="I111" s="80"/>
      <c r="J111" s="59"/>
      <c r="K111" s="60"/>
      <c r="L111" s="60"/>
      <c r="M111" s="62"/>
      <c r="N111" s="3"/>
      <c r="O111" s="3"/>
    </row>
    <row r="112" spans="2:15" ht="39" customHeight="1" thickBot="1" x14ac:dyDescent="0.3">
      <c r="B112" s="175" t="s">
        <v>77</v>
      </c>
      <c r="C112" s="175"/>
      <c r="D112" s="176"/>
      <c r="E112" s="176"/>
      <c r="F112" s="175"/>
      <c r="G112" s="175"/>
      <c r="H112" s="176"/>
      <c r="I112" s="175"/>
      <c r="J112" s="175"/>
      <c r="K112" s="175"/>
      <c r="L112" s="175"/>
      <c r="M112" s="175"/>
      <c r="N112" s="175"/>
      <c r="O112" s="175"/>
    </row>
    <row r="113" spans="2:20" ht="15.75" customHeight="1" thickBot="1" x14ac:dyDescent="0.3">
      <c r="B113" s="172" t="s">
        <v>76</v>
      </c>
      <c r="C113" s="173"/>
      <c r="D113" s="173"/>
      <c r="E113" s="173"/>
      <c r="F113" s="173"/>
      <c r="G113" s="173"/>
      <c r="H113" s="173"/>
      <c r="I113" s="173"/>
      <c r="J113" s="173"/>
      <c r="K113" s="173"/>
      <c r="L113" s="173"/>
      <c r="M113" s="173"/>
      <c r="N113" s="173"/>
      <c r="O113" s="174"/>
      <c r="P113" s="97"/>
      <c r="Q113" s="96"/>
      <c r="R113" s="96"/>
      <c r="S113" s="96"/>
      <c r="T113" s="96"/>
    </row>
    <row r="119" spans="2:20" ht="69.75" customHeight="1" x14ac:dyDescent="0.25"/>
    <row r="120" spans="2:20" s="56" customFormat="1" ht="42" customHeight="1" x14ac:dyDescent="0.25">
      <c r="D120" s="34"/>
      <c r="E120" s="34"/>
      <c r="F120" s="34"/>
      <c r="J120" s="34"/>
      <c r="K120" s="34"/>
      <c r="L120" s="34"/>
      <c r="M120" s="34"/>
      <c r="N120" s="34"/>
      <c r="O120" s="34"/>
    </row>
    <row r="121" spans="2:20" s="56" customFormat="1" ht="28.5" customHeight="1" x14ac:dyDescent="0.25">
      <c r="D121" s="34"/>
      <c r="E121" s="34"/>
      <c r="F121" s="34"/>
      <c r="J121" s="34"/>
      <c r="K121" s="34"/>
      <c r="L121" s="34"/>
      <c r="M121" s="34"/>
      <c r="N121" s="34"/>
      <c r="O121" s="34"/>
    </row>
    <row r="122" spans="2:20" s="56" customFormat="1" ht="38.25" customHeight="1" x14ac:dyDescent="0.25">
      <c r="D122" s="34"/>
      <c r="E122" s="34"/>
      <c r="F122" s="34"/>
      <c r="J122" s="34"/>
      <c r="K122" s="34"/>
      <c r="L122" s="34"/>
      <c r="M122" s="34"/>
      <c r="N122" s="34"/>
      <c r="O122" s="34"/>
    </row>
    <row r="123" spans="2:20" s="56" customFormat="1" ht="53.25" customHeight="1" x14ac:dyDescent="0.25">
      <c r="D123" s="34"/>
      <c r="E123" s="34"/>
      <c r="F123" s="34"/>
      <c r="J123" s="34"/>
      <c r="K123" s="34"/>
      <c r="L123" s="34"/>
      <c r="M123" s="34"/>
      <c r="N123" s="34"/>
      <c r="O123" s="34"/>
    </row>
    <row r="124" spans="2:20" s="56" customFormat="1" ht="30.75" customHeight="1" x14ac:dyDescent="0.25">
      <c r="D124" s="34"/>
      <c r="E124" s="34"/>
      <c r="F124" s="34"/>
      <c r="J124" s="34"/>
      <c r="K124" s="34"/>
      <c r="L124" s="34"/>
      <c r="M124" s="34"/>
      <c r="N124" s="34"/>
      <c r="O124" s="34"/>
    </row>
    <row r="125" spans="2:20" s="56" customFormat="1" ht="36" customHeight="1" x14ac:dyDescent="0.25">
      <c r="D125" s="34"/>
      <c r="E125" s="34"/>
      <c r="F125" s="34"/>
      <c r="J125" s="34"/>
      <c r="K125" s="34"/>
      <c r="L125" s="34"/>
      <c r="M125" s="34"/>
      <c r="N125" s="34"/>
      <c r="O125" s="34"/>
    </row>
    <row r="126" spans="2:20" s="56" customFormat="1" ht="38.25" customHeight="1" x14ac:dyDescent="0.25">
      <c r="D126" s="34"/>
      <c r="E126" s="34"/>
      <c r="F126" s="34"/>
      <c r="J126" s="34"/>
      <c r="K126" s="34"/>
      <c r="L126" s="34"/>
      <c r="M126" s="34"/>
      <c r="N126" s="34"/>
      <c r="O126" s="34"/>
    </row>
    <row r="127" spans="2:20" s="56" customFormat="1" ht="43.5" customHeight="1" x14ac:dyDescent="0.25">
      <c r="D127" s="34"/>
      <c r="E127" s="34"/>
      <c r="F127" s="34"/>
      <c r="J127" s="34"/>
      <c r="K127" s="34"/>
      <c r="L127" s="34"/>
      <c r="M127" s="34"/>
      <c r="N127" s="34"/>
      <c r="O127" s="34"/>
    </row>
    <row r="128" spans="2:20" s="56" customFormat="1" ht="37.5" customHeight="1" x14ac:dyDescent="0.25">
      <c r="D128" s="34"/>
      <c r="E128" s="34"/>
      <c r="F128" s="34"/>
      <c r="J128" s="34"/>
      <c r="K128" s="34"/>
      <c r="L128" s="34"/>
      <c r="M128" s="34"/>
      <c r="N128" s="34"/>
      <c r="O128" s="34"/>
    </row>
    <row r="129" spans="4:17" s="56" customFormat="1" ht="52.5" customHeight="1" x14ac:dyDescent="0.25">
      <c r="D129" s="34"/>
      <c r="E129" s="34"/>
      <c r="F129" s="34"/>
      <c r="J129" s="34"/>
      <c r="K129" s="34"/>
      <c r="L129" s="34"/>
      <c r="M129" s="34"/>
      <c r="N129" s="34"/>
      <c r="O129" s="34"/>
    </row>
    <row r="130" spans="4:17" s="56" customFormat="1" ht="43.5" customHeight="1" x14ac:dyDescent="0.25">
      <c r="D130" s="34"/>
      <c r="E130" s="34"/>
      <c r="F130" s="34"/>
      <c r="J130" s="34"/>
      <c r="K130" s="34"/>
      <c r="L130" s="34"/>
      <c r="M130" s="34"/>
      <c r="N130" s="34"/>
      <c r="O130" s="34"/>
    </row>
    <row r="131" spans="4:17" s="56" customFormat="1" ht="33.75" customHeight="1" x14ac:dyDescent="0.25">
      <c r="D131" s="34"/>
      <c r="E131" s="34"/>
      <c r="F131" s="34"/>
      <c r="J131" s="34"/>
      <c r="K131" s="34"/>
      <c r="L131" s="34"/>
      <c r="M131" s="34"/>
      <c r="N131" s="34"/>
      <c r="O131" s="34"/>
      <c r="Q131" s="67" t="s">
        <v>12</v>
      </c>
    </row>
    <row r="132" spans="4:17" s="56" customFormat="1" ht="21" customHeight="1" x14ac:dyDescent="0.25">
      <c r="D132" s="34"/>
      <c r="E132" s="34"/>
      <c r="F132" s="34"/>
      <c r="J132" s="34"/>
      <c r="K132" s="34"/>
      <c r="L132" s="34"/>
      <c r="M132" s="34"/>
      <c r="N132" s="34"/>
      <c r="O132" s="34"/>
      <c r="Q132" s="67" t="s">
        <v>13</v>
      </c>
    </row>
    <row r="133" spans="4:17" s="56" customFormat="1" ht="19.5" customHeight="1" x14ac:dyDescent="0.25">
      <c r="D133" s="34"/>
      <c r="E133" s="34"/>
      <c r="F133" s="34"/>
      <c r="J133" s="34"/>
      <c r="K133" s="34"/>
      <c r="L133" s="34"/>
      <c r="M133" s="34"/>
      <c r="N133" s="34"/>
      <c r="O133" s="34"/>
      <c r="Q133" s="67" t="s">
        <v>14</v>
      </c>
    </row>
    <row r="134" spans="4:17" s="56" customFormat="1" ht="37.5" customHeight="1" x14ac:dyDescent="0.25">
      <c r="D134" s="34"/>
      <c r="E134" s="34"/>
      <c r="F134" s="34"/>
      <c r="J134" s="34"/>
      <c r="K134" s="34"/>
      <c r="L134" s="34"/>
      <c r="M134" s="34"/>
      <c r="N134" s="34"/>
      <c r="O134" s="34"/>
      <c r="Q134" s="67" t="s">
        <v>15</v>
      </c>
    </row>
    <row r="135" spans="4:17" s="56" customFormat="1" ht="70.5" customHeight="1" x14ac:dyDescent="0.25">
      <c r="D135" s="34"/>
      <c r="E135" s="34"/>
      <c r="F135" s="34"/>
      <c r="J135" s="34"/>
      <c r="K135" s="34"/>
      <c r="L135" s="34"/>
      <c r="M135" s="34"/>
      <c r="N135" s="34"/>
      <c r="O135" s="34"/>
      <c r="Q135" s="67" t="s">
        <v>16</v>
      </c>
    </row>
    <row r="136" spans="4:17" ht="44.4" x14ac:dyDescent="0.25">
      <c r="Q136" s="67" t="s">
        <v>17</v>
      </c>
    </row>
    <row r="137" spans="4:17" ht="44.4" x14ac:dyDescent="0.25">
      <c r="Q137" s="67" t="s">
        <v>18</v>
      </c>
    </row>
    <row r="138" spans="4:17" ht="44.4" x14ac:dyDescent="0.25">
      <c r="Q138" s="67" t="s">
        <v>19</v>
      </c>
    </row>
    <row r="139" spans="4:17" ht="44.4" x14ac:dyDescent="0.25">
      <c r="Q139" s="67" t="s">
        <v>20</v>
      </c>
    </row>
    <row r="140" spans="4:17" ht="44.4" x14ac:dyDescent="0.25">
      <c r="Q140" s="67" t="s">
        <v>21</v>
      </c>
    </row>
    <row r="141" spans="4:17" ht="44.4" x14ac:dyDescent="0.25">
      <c r="Q141" s="67" t="s">
        <v>22</v>
      </c>
    </row>
    <row r="142" spans="4:17" ht="44.4" x14ac:dyDescent="0.25">
      <c r="Q142" s="67" t="s">
        <v>23</v>
      </c>
    </row>
    <row r="143" spans="4:17" ht="44.4" x14ac:dyDescent="0.25">
      <c r="Q143" s="67" t="s">
        <v>24</v>
      </c>
    </row>
    <row r="144" spans="4:17" ht="44.4" x14ac:dyDescent="0.25">
      <c r="Q144" s="67" t="s">
        <v>25</v>
      </c>
    </row>
    <row r="145" spans="17:17" ht="44.4" x14ac:dyDescent="0.25">
      <c r="Q145" s="67" t="s">
        <v>26</v>
      </c>
    </row>
    <row r="146" spans="17:17" ht="44.4" x14ac:dyDescent="0.25">
      <c r="Q146" s="68" t="s">
        <v>27</v>
      </c>
    </row>
  </sheetData>
  <sheetProtection algorithmName="SHA-512" hashValue="v6bq3Folifj4FtbzahhUHD8c6DUY6BaYt294uUa3sMFPCVWdR6bSDJEKGEFNG8rjq6QnpexYR+oSxHevT1+8qg==" saltValue="ojo+Jhzh24P/OXpDV+jojw=="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xWindow="307" yWindow="297"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xWindow="307" yWindow="297"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opLeftCell="A2" zoomScale="55" zoomScaleNormal="55" workbookViewId="0">
      <selection activeCell="J13" sqref="J13"/>
    </sheetView>
  </sheetViews>
  <sheetFormatPr baseColWidth="10" defaultColWidth="0" defaultRowHeight="13.2" x14ac:dyDescent="0.25"/>
  <cols>
    <col min="1" max="1" width="2.44140625" style="1" customWidth="1"/>
    <col min="2" max="2" width="7.33203125" style="1" customWidth="1"/>
    <col min="3" max="3" width="17.88671875" style="1" customWidth="1"/>
    <col min="4" max="4" width="20.44140625" style="1" customWidth="1"/>
    <col min="5" max="5" width="76.6640625" style="1" customWidth="1"/>
    <col min="6" max="6" width="52" style="1" customWidth="1"/>
    <col min="7" max="7" width="41.33203125" style="1" customWidth="1"/>
    <col min="8" max="8" width="13.33203125" style="1" customWidth="1"/>
    <col min="9" max="9" width="17.5546875" style="1" customWidth="1"/>
    <col min="10" max="11" width="9" style="27" customWidth="1"/>
    <col min="12" max="12" width="18.109375" style="31" customWidth="1"/>
    <col min="13" max="13" width="70" style="1" customWidth="1"/>
    <col min="14" max="15" width="9" style="27" customWidth="1"/>
    <col min="16" max="16" width="20.33203125" style="31" customWidth="1"/>
    <col min="17" max="17" width="51.6640625" style="1" customWidth="1"/>
    <col min="18" max="19" width="9" style="27" customWidth="1"/>
    <col min="20" max="20" width="19.88671875" style="31" customWidth="1"/>
    <col min="21" max="21" width="49.44140625" style="1" customWidth="1"/>
    <col min="22" max="23" width="9" style="27" customWidth="1"/>
    <col min="24" max="24" width="17.44140625" style="31" customWidth="1"/>
    <col min="25" max="25" width="42" style="1" customWidth="1"/>
    <col min="26"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208"/>
      <c r="C2" s="209"/>
      <c r="D2" s="162" t="s">
        <v>32</v>
      </c>
      <c r="E2" s="186"/>
      <c r="F2" s="186"/>
      <c r="G2" s="186"/>
      <c r="H2" s="186"/>
      <c r="I2" s="186"/>
      <c r="J2" s="186"/>
      <c r="K2" s="186"/>
      <c r="L2" s="186"/>
      <c r="M2" s="186"/>
      <c r="N2" s="186"/>
      <c r="O2" s="186"/>
      <c r="P2" s="186"/>
      <c r="Q2" s="186"/>
      <c r="R2" s="186"/>
      <c r="S2" s="186"/>
      <c r="T2" s="186"/>
      <c r="U2" s="186"/>
      <c r="V2" s="186"/>
      <c r="W2" s="186"/>
      <c r="X2" s="186"/>
      <c r="Y2" s="200" t="s">
        <v>72</v>
      </c>
      <c r="Z2" s="201"/>
    </row>
    <row r="3" spans="2:26" ht="15.75" customHeight="1" x14ac:dyDescent="0.3">
      <c r="B3" s="210"/>
      <c r="C3" s="211"/>
      <c r="D3" s="164"/>
      <c r="E3" s="187"/>
      <c r="F3" s="187"/>
      <c r="G3" s="187"/>
      <c r="H3" s="187"/>
      <c r="I3" s="187"/>
      <c r="J3" s="187"/>
      <c r="K3" s="187"/>
      <c r="L3" s="187"/>
      <c r="M3" s="187"/>
      <c r="N3" s="187"/>
      <c r="O3" s="187"/>
      <c r="P3" s="187"/>
      <c r="Q3" s="187"/>
      <c r="R3" s="187"/>
      <c r="S3" s="187"/>
      <c r="T3" s="187"/>
      <c r="U3" s="187"/>
      <c r="V3" s="187"/>
      <c r="W3" s="187"/>
      <c r="X3" s="187"/>
      <c r="Y3" s="17" t="s">
        <v>28</v>
      </c>
      <c r="Z3" s="11" t="s">
        <v>29</v>
      </c>
    </row>
    <row r="4" spans="2:26" ht="15.75" customHeight="1" x14ac:dyDescent="0.25">
      <c r="B4" s="210"/>
      <c r="C4" s="211"/>
      <c r="D4" s="164"/>
      <c r="E4" s="187"/>
      <c r="F4" s="187"/>
      <c r="G4" s="187"/>
      <c r="H4" s="187"/>
      <c r="I4" s="187"/>
      <c r="J4" s="187"/>
      <c r="K4" s="187"/>
      <c r="L4" s="187"/>
      <c r="M4" s="187"/>
      <c r="N4" s="187"/>
      <c r="O4" s="187"/>
      <c r="P4" s="187"/>
      <c r="Q4" s="187"/>
      <c r="R4" s="187"/>
      <c r="S4" s="187"/>
      <c r="T4" s="187"/>
      <c r="U4" s="187"/>
      <c r="V4" s="187"/>
      <c r="W4" s="187"/>
      <c r="X4" s="187"/>
      <c r="Y4" s="18">
        <v>4</v>
      </c>
      <c r="Z4" s="12" t="s">
        <v>48</v>
      </c>
    </row>
    <row r="5" spans="2:26" ht="15.75" customHeight="1" x14ac:dyDescent="0.3">
      <c r="B5" s="210"/>
      <c r="C5" s="211"/>
      <c r="D5" s="164"/>
      <c r="E5" s="187"/>
      <c r="F5" s="187"/>
      <c r="G5" s="187"/>
      <c r="H5" s="187"/>
      <c r="I5" s="187"/>
      <c r="J5" s="187"/>
      <c r="K5" s="187"/>
      <c r="L5" s="187"/>
      <c r="M5" s="187"/>
      <c r="N5" s="187"/>
      <c r="O5" s="187"/>
      <c r="P5" s="187"/>
      <c r="Q5" s="187"/>
      <c r="R5" s="187"/>
      <c r="S5" s="187"/>
      <c r="T5" s="187"/>
      <c r="U5" s="187"/>
      <c r="V5" s="187"/>
      <c r="W5" s="187"/>
      <c r="X5" s="187"/>
      <c r="Y5" s="23" t="s">
        <v>30</v>
      </c>
      <c r="Z5" s="24"/>
    </row>
    <row r="6" spans="2:26" ht="15.75" customHeight="1" thickBot="1" x14ac:dyDescent="0.3">
      <c r="B6" s="212"/>
      <c r="C6" s="213"/>
      <c r="D6" s="166"/>
      <c r="E6" s="188"/>
      <c r="F6" s="188"/>
      <c r="G6" s="188"/>
      <c r="H6" s="188"/>
      <c r="I6" s="188"/>
      <c r="J6" s="188"/>
      <c r="K6" s="188"/>
      <c r="L6" s="188"/>
      <c r="M6" s="188"/>
      <c r="N6" s="188"/>
      <c r="O6" s="188"/>
      <c r="P6" s="188"/>
      <c r="Q6" s="188"/>
      <c r="R6" s="188"/>
      <c r="S6" s="188"/>
      <c r="T6" s="188"/>
      <c r="U6" s="188"/>
      <c r="V6" s="188"/>
      <c r="W6" s="188"/>
      <c r="X6" s="188"/>
      <c r="Y6" s="25">
        <v>43740</v>
      </c>
      <c r="Z6" s="26"/>
    </row>
    <row r="7" spans="2:26" ht="7.5" customHeight="1" thickBot="1" x14ac:dyDescent="0.45">
      <c r="B7" s="47"/>
      <c r="C7" s="9"/>
      <c r="D7" s="9"/>
      <c r="E7" s="10"/>
      <c r="F7" s="10"/>
      <c r="G7" s="10"/>
      <c r="H7" s="10"/>
      <c r="I7" s="10"/>
      <c r="J7" s="10"/>
      <c r="K7" s="10"/>
      <c r="L7" s="10"/>
      <c r="M7" s="10"/>
      <c r="N7" s="10"/>
      <c r="O7" s="10"/>
      <c r="P7" s="10"/>
      <c r="Q7" s="10"/>
      <c r="R7" s="10"/>
      <c r="S7" s="10"/>
      <c r="T7" s="10"/>
      <c r="U7" s="10"/>
      <c r="V7" s="10"/>
      <c r="W7" s="10"/>
      <c r="X7" s="10"/>
      <c r="Y7" s="10"/>
      <c r="Z7" s="48"/>
    </row>
    <row r="8" spans="2:26" ht="48.75" customHeight="1" thickBot="1" x14ac:dyDescent="0.3">
      <c r="B8" s="202" t="s">
        <v>57</v>
      </c>
      <c r="C8" s="203"/>
      <c r="D8" s="203"/>
      <c r="E8" s="203"/>
      <c r="F8" s="203"/>
      <c r="G8" s="203"/>
      <c r="H8" s="203"/>
      <c r="I8" s="203"/>
      <c r="J8" s="203"/>
      <c r="K8" s="203"/>
      <c r="L8" s="203"/>
      <c r="M8" s="203"/>
      <c r="N8" s="203"/>
      <c r="O8" s="203"/>
      <c r="P8" s="203"/>
      <c r="Q8" s="203"/>
      <c r="R8" s="203"/>
      <c r="S8" s="203"/>
      <c r="T8" s="203"/>
      <c r="U8" s="203"/>
      <c r="V8" s="203"/>
      <c r="W8" s="203"/>
      <c r="X8" s="203"/>
      <c r="Y8" s="203"/>
      <c r="Z8" s="204"/>
    </row>
    <row r="9" spans="2:26" ht="48.75" customHeight="1" thickBot="1" x14ac:dyDescent="0.3">
      <c r="B9" s="205" t="s">
        <v>56</v>
      </c>
      <c r="C9" s="206"/>
      <c r="D9" s="206"/>
      <c r="E9" s="206"/>
      <c r="F9" s="206"/>
      <c r="G9" s="206"/>
      <c r="H9" s="206"/>
      <c r="I9" s="206"/>
      <c r="J9" s="206"/>
      <c r="K9" s="206"/>
      <c r="L9" s="206"/>
      <c r="M9" s="206"/>
      <c r="N9" s="206"/>
      <c r="O9" s="206"/>
      <c r="P9" s="206"/>
      <c r="Q9" s="206"/>
      <c r="R9" s="206"/>
      <c r="S9" s="206"/>
      <c r="T9" s="206"/>
      <c r="U9" s="206"/>
      <c r="V9" s="206"/>
      <c r="W9" s="206"/>
      <c r="X9" s="206"/>
      <c r="Y9" s="206"/>
      <c r="Z9" s="207"/>
    </row>
    <row r="10" spans="2:26" ht="20.25" customHeight="1" thickBot="1" x14ac:dyDescent="0.3">
      <c r="B10" s="168" t="s">
        <v>5</v>
      </c>
      <c r="C10" s="89"/>
      <c r="D10" s="216" t="s">
        <v>53</v>
      </c>
      <c r="E10" s="217"/>
      <c r="F10" s="89"/>
      <c r="G10" s="89"/>
      <c r="H10" s="215" t="s">
        <v>3</v>
      </c>
      <c r="I10" s="215"/>
      <c r="J10" s="214" t="s">
        <v>6</v>
      </c>
      <c r="K10" s="214"/>
      <c r="L10" s="214"/>
      <c r="M10" s="214"/>
      <c r="N10" s="214" t="s">
        <v>8</v>
      </c>
      <c r="O10" s="214"/>
      <c r="P10" s="214"/>
      <c r="Q10" s="214"/>
      <c r="R10" s="214" t="s">
        <v>9</v>
      </c>
      <c r="S10" s="214"/>
      <c r="T10" s="214"/>
      <c r="U10" s="214"/>
      <c r="V10" s="194" t="s">
        <v>10</v>
      </c>
      <c r="W10" s="199"/>
      <c r="X10" s="199"/>
      <c r="Y10" s="195"/>
      <c r="Z10" s="38"/>
    </row>
    <row r="11" spans="2:26" ht="37.5" customHeight="1" thickBot="1" x14ac:dyDescent="0.3">
      <c r="B11" s="169"/>
      <c r="C11" s="90"/>
      <c r="D11" s="218"/>
      <c r="E11" s="219"/>
      <c r="F11" s="90"/>
      <c r="G11" s="90"/>
      <c r="H11" s="215"/>
      <c r="I11" s="215"/>
      <c r="J11" s="220" t="s">
        <v>74</v>
      </c>
      <c r="K11" s="220"/>
      <c r="L11" s="220"/>
      <c r="M11" s="36"/>
      <c r="N11" s="220" t="s">
        <v>74</v>
      </c>
      <c r="O11" s="220"/>
      <c r="P11" s="220"/>
      <c r="Q11" s="36"/>
      <c r="R11" s="220" t="s">
        <v>74</v>
      </c>
      <c r="S11" s="220"/>
      <c r="T11" s="220"/>
      <c r="U11" s="36"/>
      <c r="V11" s="220" t="s">
        <v>74</v>
      </c>
      <c r="W11" s="220"/>
      <c r="X11" s="220"/>
      <c r="Y11" s="36"/>
      <c r="Z11" s="39"/>
    </row>
    <row r="12" spans="2:26" ht="40.5" customHeight="1" thickBot="1" x14ac:dyDescent="0.3">
      <c r="B12" s="198"/>
      <c r="C12" s="91" t="s">
        <v>31</v>
      </c>
      <c r="D12" s="41" t="s">
        <v>39</v>
      </c>
      <c r="E12" s="41" t="s">
        <v>54</v>
      </c>
      <c r="F12" s="90" t="s">
        <v>73</v>
      </c>
      <c r="G12" s="90" t="s">
        <v>45</v>
      </c>
      <c r="H12" s="42" t="s">
        <v>2</v>
      </c>
      <c r="I12" s="43" t="s">
        <v>46</v>
      </c>
      <c r="J12" s="43" t="s">
        <v>59</v>
      </c>
      <c r="K12" s="43" t="s">
        <v>58</v>
      </c>
      <c r="L12" s="43" t="s">
        <v>60</v>
      </c>
      <c r="M12" s="37" t="s">
        <v>49</v>
      </c>
      <c r="N12" s="43" t="s">
        <v>59</v>
      </c>
      <c r="O12" s="43" t="s">
        <v>58</v>
      </c>
      <c r="P12" s="43" t="s">
        <v>60</v>
      </c>
      <c r="Q12" s="37" t="s">
        <v>49</v>
      </c>
      <c r="R12" s="43" t="s">
        <v>59</v>
      </c>
      <c r="S12" s="43" t="s">
        <v>58</v>
      </c>
      <c r="T12" s="43" t="s">
        <v>60</v>
      </c>
      <c r="U12" s="37" t="s">
        <v>49</v>
      </c>
      <c r="V12" s="43" t="s">
        <v>59</v>
      </c>
      <c r="W12" s="43" t="s">
        <v>58</v>
      </c>
      <c r="X12" s="43" t="s">
        <v>60</v>
      </c>
      <c r="Y12" s="37" t="s">
        <v>49</v>
      </c>
      <c r="Z12" s="40" t="s">
        <v>0</v>
      </c>
    </row>
    <row r="13" spans="2:26" ht="348.75" customHeight="1" x14ac:dyDescent="0.25">
      <c r="B13" s="98">
        <f>'08-FR-25 (Pág. 1)'!B12</f>
        <v>1</v>
      </c>
      <c r="C13" s="99" t="str">
        <f>'08-FR-25 (Pág. 1)'!C12</f>
        <v>12- GESTIÓN DOCUMENTAL</v>
      </c>
      <c r="D13" s="100" t="str">
        <f>'08-FR-25 (Pág. 1)'!F12</f>
        <v>OPORTUNIDAD DE MEJORA</v>
      </c>
      <c r="E13" s="101" t="str">
        <f>'08-FR-25 (Pág. 1)'!G12</f>
        <v>Realizar las labores archivísticas enmarcadas en el Manual de Gestión Documental de la Entidad a los expedientes o carpetas que se encuentran en el archivo de gestión de la Dependencia. Es importante tener en cuenta que el formato FUID es un instrumento de control ya que permite tener la documentación controlada y disponible para su consulta.</v>
      </c>
      <c r="F13" s="102" t="str">
        <f>'08-FR-25 (Pág. 1)'!I12</f>
        <v>Culminar la organización de los expedientes de la dependencia que se encuentran reflejados en sus TRD, registrarlos en el FUID y actualizar este formato en los campos incompletos.</v>
      </c>
      <c r="G13" s="146" t="str">
        <f>'08-FR-25 (Pág. 1)'!J12</f>
        <v>Expedientes organizados según el Manual de gestión documental y FUID actualizado con el registro de los expedientes organizados.</v>
      </c>
      <c r="H13" s="103">
        <f>'08-FR-25 (Pág. 1)'!N12</f>
        <v>44105</v>
      </c>
      <c r="I13" s="103">
        <f>'08-FR-25 (Pág. 1)'!O12</f>
        <v>44377</v>
      </c>
      <c r="J13" s="142">
        <v>0.33</v>
      </c>
      <c r="K13" s="142">
        <v>0.33</v>
      </c>
      <c r="L13" s="76">
        <f>IF(J13="","",K13/J13)</f>
        <v>1</v>
      </c>
      <c r="M13" s="130" t="s">
        <v>110</v>
      </c>
      <c r="N13" s="142">
        <v>0.34</v>
      </c>
      <c r="O13" s="143">
        <v>0.27</v>
      </c>
      <c r="P13" s="76">
        <f>IF(N13="","",O13/N13)</f>
        <v>0.79411764705882348</v>
      </c>
      <c r="Q13" s="157" t="s">
        <v>217</v>
      </c>
      <c r="R13" s="75"/>
      <c r="S13" s="75"/>
      <c r="T13" s="76" t="str">
        <f>IF(R13="","",S13/R13)</f>
        <v/>
      </c>
      <c r="U13" s="77" t="s">
        <v>218</v>
      </c>
      <c r="V13" s="75"/>
      <c r="W13" s="75"/>
      <c r="X13" s="76" t="str">
        <f>IF(V13="","",W13/V13)</f>
        <v/>
      </c>
      <c r="Y13" s="77"/>
      <c r="Z13" s="78" t="s">
        <v>224</v>
      </c>
    </row>
    <row r="14" spans="2:26" ht="225.75" customHeight="1" x14ac:dyDescent="0.25">
      <c r="B14" s="104">
        <f>'08-FR-25 (Pág. 1)'!B13</f>
        <v>4</v>
      </c>
      <c r="C14" s="105" t="str">
        <f>'08-FR-25 (Pág. 1)'!C13</f>
        <v>12- GESTIÓN DOCUMENTAL</v>
      </c>
      <c r="D14" s="106" t="str">
        <f>'08-FR-25 (Pág. 1)'!F13</f>
        <v>OPORTUNIDAD DE MEJORA</v>
      </c>
      <c r="E14" s="107" t="str">
        <f>'08-FR-25 (Pág. 1)'!G13</f>
        <v xml:space="preserve">
Adoptar estrategias sobre las nuevas TRD actualizadas y adoptadas mediante Resolución 506 de octubre de 2019 e implementadas a partir del 2020, para que éstas puedan ser aplicadas en cada una de las Dependencias, garantizando a la Entidad establecer cuáles son los documentos, su necesidad e importancia en términos de tiempo de conservación y preservación y que debe hacerse con ellos una vez finalice su vigencia o utilidad.</v>
      </c>
      <c r="F14" s="108" t="str">
        <f>'08-FR-25 (Pág. 1)'!I13</f>
        <v>Diseñar e implementar una estrategia para socializar las TRD actualizadas y los procedimientos a cargo de las dependencias para administrar sus series y subseries documentales.</v>
      </c>
      <c r="G14" s="105" t="str">
        <f>'08-FR-25 (Pág. 1)'!J13</f>
        <v>Plan de implementación de TRD.</v>
      </c>
      <c r="H14" s="109">
        <f>'08-FR-25 (Pág. 1)'!N13</f>
        <v>44105</v>
      </c>
      <c r="I14" s="109">
        <f>'08-FR-25 (Pág. 1)'!O13</f>
        <v>44377</v>
      </c>
      <c r="J14" s="144">
        <v>0.33</v>
      </c>
      <c r="K14" s="144">
        <v>0.33</v>
      </c>
      <c r="L14" s="70">
        <f t="shared" ref="L14:L112" si="0">IF(J14="","",K14/J14)</f>
        <v>1</v>
      </c>
      <c r="M14" s="131" t="s">
        <v>111</v>
      </c>
      <c r="N14" s="144">
        <v>0.34</v>
      </c>
      <c r="O14" s="144">
        <v>0.3</v>
      </c>
      <c r="P14" s="70">
        <f t="shared" ref="P14:P112" si="1">IF(N14="","",O14/N14)</f>
        <v>0.88235294117647045</v>
      </c>
      <c r="Q14" s="131" t="s">
        <v>219</v>
      </c>
      <c r="R14" s="144">
        <v>0.33</v>
      </c>
      <c r="S14" s="144">
        <v>0.33</v>
      </c>
      <c r="T14" s="70">
        <f t="shared" ref="T14:T112" si="2">IF(R14="","",S14/R14)</f>
        <v>1</v>
      </c>
      <c r="U14" s="131" t="s">
        <v>220</v>
      </c>
      <c r="V14" s="69"/>
      <c r="W14" s="69"/>
      <c r="X14" s="70" t="str">
        <f t="shared" ref="X14:X112" si="3">IF(V14="","",W14/V14)</f>
        <v/>
      </c>
      <c r="Y14" s="131"/>
      <c r="Z14" s="74" t="s">
        <v>224</v>
      </c>
    </row>
    <row r="15" spans="2:26" ht="269.25" customHeight="1" x14ac:dyDescent="0.25">
      <c r="B15" s="110">
        <f>'08-FR-25 (Pág. 1)'!B14</f>
        <v>5</v>
      </c>
      <c r="C15" s="105" t="str">
        <f>'08-FR-25 (Pág. 1)'!C14</f>
        <v>12- GESTIÓN DOCUMENTAL</v>
      </c>
      <c r="D15" s="106" t="str">
        <f>'08-FR-25 (Pág. 1)'!F14</f>
        <v>OPORTUNIDAD DE MEJORA</v>
      </c>
      <c r="E15" s="113" t="str">
        <f>'08-FR-25 (Pág. 1)'!G14</f>
        <v>Verificar y asistir en la actualización de las Tablas de Retención Documental TRD y la herramienta FUID de las diferentes oficinas productoras de la entidad que lo requieran, con el propósito de mejorar la gestión documental en la Personería de Bogotá D.C.</v>
      </c>
      <c r="F15" s="108" t="str">
        <f>'08-FR-25 (Pág. 1)'!I14</f>
        <v>Diseñar e implementar la estrategia para actualizar las TRD, en conjunto con las dependencias, teniendo como base la nueva estructura orgánica y funcional de la Entidad, y para actualizar el FUID, como herramienta de control de los archivos institucionales.</v>
      </c>
      <c r="G15" s="105" t="str">
        <f>'08-FR-25 (Pág. 1)'!J14</f>
        <v>Plan de actualización de TRD y del FUID.</v>
      </c>
      <c r="H15" s="115">
        <f>'08-FR-25 (Pág. 1)'!N14</f>
        <v>44197</v>
      </c>
      <c r="I15" s="115">
        <f>'08-FR-25 (Pág. 1)'!O14</f>
        <v>44439</v>
      </c>
      <c r="J15" s="145">
        <v>0.375</v>
      </c>
      <c r="K15" s="145">
        <v>0.3</v>
      </c>
      <c r="L15" s="72">
        <f t="shared" si="0"/>
        <v>0.79999999999999993</v>
      </c>
      <c r="M15" s="135" t="s">
        <v>112</v>
      </c>
      <c r="N15" s="145">
        <v>0.375</v>
      </c>
      <c r="O15" s="145">
        <v>0.375</v>
      </c>
      <c r="P15" s="72">
        <f t="shared" si="1"/>
        <v>1</v>
      </c>
      <c r="Q15" s="158" t="s">
        <v>221</v>
      </c>
      <c r="R15" s="145">
        <v>0.2</v>
      </c>
      <c r="S15" s="145">
        <v>0.2</v>
      </c>
      <c r="T15" s="72">
        <f t="shared" si="2"/>
        <v>1</v>
      </c>
      <c r="U15" s="153" t="s">
        <v>134</v>
      </c>
      <c r="V15" s="71">
        <v>0.05</v>
      </c>
      <c r="W15" s="71">
        <v>0.05</v>
      </c>
      <c r="X15" s="72">
        <f t="shared" si="3"/>
        <v>1</v>
      </c>
      <c r="Y15" s="153" t="s">
        <v>137</v>
      </c>
      <c r="Z15" s="74" t="s">
        <v>224</v>
      </c>
    </row>
    <row r="16" spans="2:26" ht="357" customHeight="1" x14ac:dyDescent="0.25">
      <c r="B16" s="110">
        <f>'08-FR-25 (Pág. 1)'!B15</f>
        <v>7</v>
      </c>
      <c r="C16" s="105" t="str">
        <f>'08-FR-25 (Pág. 1)'!C15</f>
        <v>12- GESTIÓN DOCUMENTAL</v>
      </c>
      <c r="D16" s="106" t="str">
        <f>'08-FR-25 (Pág. 1)'!F15</f>
        <v>NO CONFORMIDAD</v>
      </c>
      <c r="E16" s="113" t="str">
        <f>'08-FR-25 (Pág. 1)'!G15</f>
        <v>En el archivo de gestión de la Subdirección de Gestión Documental y Recursos Físicos se observó que el Formato Único de Inventario Documental – FUID no se encuentra actualizado ya que este no contempla algunas de las series documentales de la TRD correspondiente a la dependencia, al igual, este no cuenta con los campos diligenciados frente a la ubicación topográfica de las cajas y carpetas que se encuentran en el archivo de gestión, incumpliendo con las normas archivísticas en lo dispuesto en el artículo 3 del Acuerdo 042 del 2002, en el artículo 26 de la Ley 594 de 2000, la Norma ISO 9001 de 2015 en el numeral 7 Apoyo, sub numeral 7.5 Información Documentada, Manual de Gestión Documental de la Personería de Bogotá Código 12-MN-01 versión 02, Circular Interna 04 de 2019 de la Personería de Bogotá.</v>
      </c>
      <c r="F16" s="108" t="str">
        <f>'08-FR-25 (Pág. 1)'!I15</f>
        <v>Culminar la organización de los expedientes de la dependencia que se encuentran reflejados en sus TRD, registrarlos en el FUID y actualizar este formato en los campos incompletos.</v>
      </c>
      <c r="G16" s="105" t="str">
        <f>'08-FR-25 (Pág. 1)'!J15</f>
        <v>100% de las series y subseries documentales organizadas e inventariadas</v>
      </c>
      <c r="H16" s="115">
        <f>'08-FR-25 (Pág. 1)'!N15</f>
        <v>44105</v>
      </c>
      <c r="I16" s="115">
        <f>'08-FR-25 (Pág. 1)'!O15</f>
        <v>44377</v>
      </c>
      <c r="J16" s="145">
        <v>0.33</v>
      </c>
      <c r="K16" s="145">
        <v>0.33</v>
      </c>
      <c r="L16" s="72">
        <f t="shared" si="0"/>
        <v>1</v>
      </c>
      <c r="M16" s="147" t="s">
        <v>110</v>
      </c>
      <c r="N16" s="145">
        <v>0.34</v>
      </c>
      <c r="O16" s="145"/>
      <c r="P16" s="72">
        <f t="shared" si="1"/>
        <v>0</v>
      </c>
      <c r="Q16" s="131" t="s">
        <v>217</v>
      </c>
      <c r="R16" s="69"/>
      <c r="S16" s="69"/>
      <c r="T16" s="72" t="str">
        <f t="shared" si="2"/>
        <v/>
      </c>
      <c r="U16" s="131" t="s">
        <v>218</v>
      </c>
      <c r="V16" s="71"/>
      <c r="W16" s="71"/>
      <c r="X16" s="72" t="str">
        <f t="shared" si="3"/>
        <v/>
      </c>
      <c r="Y16" s="73"/>
      <c r="Z16" s="74" t="s">
        <v>224</v>
      </c>
    </row>
    <row r="17" spans="2:26" ht="145.5" customHeight="1" x14ac:dyDescent="0.25">
      <c r="B17" s="110">
        <f>'08-FR-25 (Pág. 1)'!B16</f>
        <v>8</v>
      </c>
      <c r="C17" s="105" t="str">
        <f>'08-FR-25 (Pág. 1)'!C16</f>
        <v>12- GESTIÓN DOCUMENTAL</v>
      </c>
      <c r="D17" s="106" t="str">
        <f>'08-FR-25 (Pág. 1)'!F16</f>
        <v>NO CONFORMIDAD</v>
      </c>
      <c r="E17" s="113" t="str">
        <f>'08-FR-25 (Pág. 1)'!G16</f>
        <v>La organización no utiliza los logos de ICONTEC de acuerdo al Reglamento y al Manual de Imagen Institucional</v>
      </c>
      <c r="F17" s="108" t="str">
        <f>'08-FR-25 (Pág. 1)'!I16</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7" s="105" t="str">
        <f>'08-FR-25 (Pág. 1)'!J16</f>
        <v>Acta(s) de reunión de socialización</v>
      </c>
      <c r="H17" s="115">
        <f>'08-FR-25 (Pág. 1)'!N16</f>
        <v>44312</v>
      </c>
      <c r="I17" s="115">
        <f>'08-FR-25 (Pág. 1)'!O16</f>
        <v>44330</v>
      </c>
      <c r="J17" s="71"/>
      <c r="K17" s="71"/>
      <c r="L17" s="72" t="str">
        <f t="shared" si="0"/>
        <v/>
      </c>
      <c r="M17" s="73"/>
      <c r="N17" s="71">
        <v>1</v>
      </c>
      <c r="O17" s="71">
        <v>1</v>
      </c>
      <c r="P17" s="72">
        <f t="shared" si="1"/>
        <v>1</v>
      </c>
      <c r="Q17" s="158" t="s">
        <v>222</v>
      </c>
      <c r="R17" s="71"/>
      <c r="S17" s="71"/>
      <c r="T17" s="72" t="str">
        <f t="shared" si="2"/>
        <v/>
      </c>
      <c r="U17" s="73"/>
      <c r="V17" s="71"/>
      <c r="W17" s="71"/>
      <c r="X17" s="72" t="str">
        <f t="shared" si="3"/>
        <v/>
      </c>
      <c r="Y17" s="73"/>
      <c r="Z17" s="74" t="s">
        <v>224</v>
      </c>
    </row>
    <row r="18" spans="2:26" ht="111" customHeight="1" x14ac:dyDescent="0.25">
      <c r="B18" s="110">
        <f>'08-FR-25 (Pág. 1)'!B17</f>
        <v>9</v>
      </c>
      <c r="C18" s="105" t="str">
        <f>'08-FR-25 (Pág. 1)'!C17</f>
        <v>12- GESTIÓN DOCUMENTAL</v>
      </c>
      <c r="D18" s="106" t="str">
        <f>'08-FR-25 (Pág. 1)'!F17</f>
        <v>NO CONFORMIDAD</v>
      </c>
      <c r="E18" s="113" t="str">
        <f>'08-FR-25 (Pág. 1)'!G17</f>
        <v>La organización no utiliza los logos de ICONTEC de acuerdo al Reglamento y al Manual de Imagen Institucional</v>
      </c>
      <c r="F18" s="108" t="str">
        <f>'08-FR-25 (Pág. 1)'!I17</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8" s="105" t="str">
        <f>'08-FR-25 (Pág. 1)'!J17</f>
        <v>100% de Comunicaciones oficiales con el uso de las plantillas institucionales, según Guía de Comuniaciones vigente</v>
      </c>
      <c r="H18" s="115">
        <f>'08-FR-25 (Pág. 1)'!N17</f>
        <v>44294</v>
      </c>
      <c r="I18" s="115">
        <f>'08-FR-25 (Pág. 1)'!O17</f>
        <v>44561</v>
      </c>
      <c r="J18" s="71"/>
      <c r="K18" s="71"/>
      <c r="L18" s="72" t="str">
        <f t="shared" si="0"/>
        <v/>
      </c>
      <c r="M18" s="73"/>
      <c r="N18" s="71">
        <v>1</v>
      </c>
      <c r="O18" s="71">
        <v>1</v>
      </c>
      <c r="P18" s="72">
        <f t="shared" si="1"/>
        <v>1</v>
      </c>
      <c r="Q18" s="73" t="s">
        <v>223</v>
      </c>
      <c r="R18" s="148">
        <v>1</v>
      </c>
      <c r="S18" s="148"/>
      <c r="T18" s="72">
        <f t="shared" si="2"/>
        <v>0</v>
      </c>
      <c r="U18" s="73"/>
      <c r="V18" s="148">
        <v>1</v>
      </c>
      <c r="W18" s="148"/>
      <c r="X18" s="72">
        <f t="shared" si="3"/>
        <v>0</v>
      </c>
      <c r="Y18" s="73"/>
      <c r="Z18" s="74" t="s">
        <v>224</v>
      </c>
    </row>
    <row r="19" spans="2:26" ht="177.6" customHeight="1" x14ac:dyDescent="0.25">
      <c r="B19" s="110">
        <f>'08-FR-25 (Pág. 1)'!B18</f>
        <v>10</v>
      </c>
      <c r="C19" s="105" t="str">
        <f>'08-FR-25 (Pág. 1)'!C18</f>
        <v>12- GESTIÓN DOCUMENTAL</v>
      </c>
      <c r="D19" s="106" t="str">
        <f>'08-FR-25 (Pág. 1)'!F18</f>
        <v>NO CONFORMIDAD</v>
      </c>
      <c r="E19" s="113" t="str">
        <f>'08-FR-25 (Pág. 1)'!G18</f>
        <v>No se evidencia el adecuado uso del formato denominado “PLANIFICACION DE GESTION DE CAMBIOS” Código: 01-FR-27, ya que este se encuentra desactualizado y no se puede hacer seguimiento a las acciones que al momento está llevando a cabo la Dirección de Gestión Documental, incumpliendo el Capítulo 6 Planificación, Numeral 6.3 Planificación de los cambios de la Norma ISO 9001:2015.</v>
      </c>
      <c r="F19" s="108" t="str">
        <f>'08-FR-25 (Pág. 1)'!I18</f>
        <v xml:space="preserve">Actualización del contenido registrado en el formato PLAN DE GESTIÓN DEL CAMBIO, de manera que las fechas de actividades planificadas correspondan a la actual vigencia (año 2021), en la cual se están realizando las acciones previstas.
Revisar los planes del proceso para que las actividades formuladas que deban ser trasladadas a la presente vigencia o a otras, sean ajustadas en sus cronogramas. 
</v>
      </c>
      <c r="G19" s="108" t="str">
        <f>'08-FR-25 (Pág. 1)'!J18</f>
        <v>Plan de gestión del cambio y otros planes del proceso actualizados, en especial en su cronograma
Acta de sesión de revisión de los planes del proceso</v>
      </c>
      <c r="H19" s="115">
        <f>'08-FR-25 (Pág. 1)'!N18</f>
        <v>44447</v>
      </c>
      <c r="I19" s="115">
        <f>'08-FR-25 (Pág. 1)'!O18</f>
        <v>44530</v>
      </c>
      <c r="J19" s="71"/>
      <c r="K19" s="71"/>
      <c r="L19" s="72" t="str">
        <f t="shared" si="0"/>
        <v/>
      </c>
      <c r="M19" s="73"/>
      <c r="N19" s="71"/>
      <c r="O19" s="71"/>
      <c r="P19" s="72" t="str">
        <f t="shared" si="1"/>
        <v/>
      </c>
      <c r="Q19" s="73"/>
      <c r="R19" s="71">
        <v>100</v>
      </c>
      <c r="S19" s="71">
        <v>100</v>
      </c>
      <c r="T19" s="72">
        <f t="shared" si="2"/>
        <v>1</v>
      </c>
      <c r="U19" s="73" t="s">
        <v>133</v>
      </c>
      <c r="V19" s="71"/>
      <c r="W19" s="71"/>
      <c r="X19" s="72" t="str">
        <f t="shared" si="3"/>
        <v/>
      </c>
      <c r="Y19" s="73"/>
      <c r="Z19" s="155" t="s">
        <v>138</v>
      </c>
    </row>
    <row r="20" spans="2:26" ht="126" customHeight="1" x14ac:dyDescent="0.25">
      <c r="B20" s="110">
        <f>'08-FR-25 (Pág. 1)'!B19</f>
        <v>11</v>
      </c>
      <c r="C20" s="105" t="str">
        <f>'08-FR-25 (Pág. 1)'!C19</f>
        <v>12- GESTIÓN DOCUMENTAL</v>
      </c>
      <c r="D20" s="106" t="str">
        <f>'08-FR-25 (Pág. 1)'!F19</f>
        <v>OPORTUNIDAD DE MEJORA</v>
      </c>
      <c r="E20" s="113" t="str">
        <f>'08-FR-25 (Pág. 1)'!G19</f>
        <v>Continuar el apoyo y asistencia al Proceso de Control Disciplinario Interno en lo 
atinente a la creación e implementación de las tablas de retención documental.”</v>
      </c>
      <c r="F20" s="108" t="str">
        <f>'08-FR-25 (Pág. 1)'!I19</f>
        <v xml:space="preserve">Culminar la actividad de formulación de TRD adelantada por el equipo de la Subdirección de Gestión Documental y Recursos Fisicos, en especifico, con la aprobación de la TRD de la Oficina de Control Interno Disciplinario y la respectiva ficha de valoración de la serie documental que corresponda. </v>
      </c>
      <c r="G20" s="108" t="str">
        <f>'08-FR-25 (Pág. 1)'!J19</f>
        <v>TRD y ficha de valoración aprobada por las dependencias responsables (SGDRF y OCID) y acta de reunión en donde se aprueban para su presentación ante el Comité Institucional de Gestión y Desempeño</v>
      </c>
      <c r="H20" s="115">
        <f>'08-FR-25 (Pág. 1)'!N19</f>
        <v>44447</v>
      </c>
      <c r="I20" s="115">
        <f>'08-FR-25 (Pág. 1)'!O19</f>
        <v>44530</v>
      </c>
      <c r="J20" s="71"/>
      <c r="K20" s="71"/>
      <c r="L20" s="72" t="str">
        <f t="shared" si="0"/>
        <v/>
      </c>
      <c r="M20" s="73"/>
      <c r="N20" s="71"/>
      <c r="O20" s="71"/>
      <c r="P20" s="72" t="str">
        <f t="shared" si="1"/>
        <v/>
      </c>
      <c r="Q20" s="73"/>
      <c r="R20" s="71">
        <v>50</v>
      </c>
      <c r="S20" s="71">
        <v>50</v>
      </c>
      <c r="T20" s="72">
        <f t="shared" si="2"/>
        <v>1</v>
      </c>
      <c r="U20" s="153" t="s">
        <v>134</v>
      </c>
      <c r="V20" s="71">
        <v>50</v>
      </c>
      <c r="W20" s="71">
        <v>50</v>
      </c>
      <c r="X20" s="72">
        <f t="shared" si="3"/>
        <v>1</v>
      </c>
      <c r="Y20" s="153" t="s">
        <v>137</v>
      </c>
      <c r="Z20" s="74" t="s">
        <v>224</v>
      </c>
    </row>
    <row r="21" spans="2:26" ht="129.75" customHeight="1" x14ac:dyDescent="0.25">
      <c r="B21" s="110">
        <f>'08-FR-25 (Pág. 1)'!B20</f>
        <v>12</v>
      </c>
      <c r="C21" s="105" t="str">
        <f>'08-FR-25 (Pág. 1)'!C20</f>
        <v>12- GESTIÓN DOCUMENTAL</v>
      </c>
      <c r="D21" s="106" t="str">
        <f>'08-FR-25 (Pág. 1)'!F20</f>
        <v>OPORTUNIDAD DE MEJORA</v>
      </c>
      <c r="E21" s="113" t="str">
        <f>'08-FR-25 (Pág. 1)'!G20</f>
        <v>Aprobar la ficha de valoración de la serie documental “solicitud de aplicación de 
medidas de preservación del orden interno” la cual mediante correo electrónico del 09 de agosto desde dicho proceso hacia al proceso de CDI, se informó que a más tardar el 11 de agosto remitirían a CID el acta mediante el cual aprobarían dicha ficha, sin embargo, al momento de realizar esta auditoría, el proceso 15 informa que no les ha sido allegada dicha aprobación.”</v>
      </c>
      <c r="F21" s="108" t="str">
        <f>'08-FR-25 (Pág. 1)'!I20</f>
        <v xml:space="preserve">Culminar la actividad de formulación de TRD adelantado por el equipo de la Subdirección de Gestión Documental y Recursos Fisicos, en especifico, con la aprobación de la TRD de la Oficina de Control Interno Disciplinario y la respectiva ficha de valoración de la serie documental que corresponda. </v>
      </c>
      <c r="G21" s="108" t="str">
        <f>'08-FR-25 (Pág. 1)'!J20</f>
        <v>TRD y ficha de valoración aprobada por las dependencias responsables (SGDRF y OCID) y acta de reunión en donde se aprueban para su presentación ante el Comité Institucional de Gestión y Desempeño</v>
      </c>
      <c r="H21" s="115">
        <f>'08-FR-25 (Pág. 1)'!N20</f>
        <v>44447</v>
      </c>
      <c r="I21" s="115">
        <f>'08-FR-25 (Pág. 1)'!O20</f>
        <v>44530</v>
      </c>
      <c r="J21" s="71"/>
      <c r="K21" s="71"/>
      <c r="L21" s="72" t="str">
        <f t="shared" si="0"/>
        <v/>
      </c>
      <c r="M21" s="73"/>
      <c r="N21" s="71"/>
      <c r="O21" s="71"/>
      <c r="P21" s="72" t="str">
        <f t="shared" si="1"/>
        <v/>
      </c>
      <c r="Q21" s="73"/>
      <c r="R21" s="71">
        <v>33</v>
      </c>
      <c r="S21" s="71">
        <v>33</v>
      </c>
      <c r="T21" s="72">
        <f t="shared" si="2"/>
        <v>1</v>
      </c>
      <c r="U21" s="153" t="s">
        <v>134</v>
      </c>
      <c r="V21" s="71">
        <v>50</v>
      </c>
      <c r="W21" s="71">
        <v>50</v>
      </c>
      <c r="X21" s="72">
        <f t="shared" si="3"/>
        <v>1</v>
      </c>
      <c r="Y21" s="153" t="s">
        <v>137</v>
      </c>
      <c r="Z21" s="74" t="s">
        <v>224</v>
      </c>
    </row>
    <row r="22" spans="2:26" ht="72" customHeight="1" x14ac:dyDescent="0.25">
      <c r="B22" s="110">
        <f>'08-FR-25 (Pág. 1)'!B21</f>
        <v>13</v>
      </c>
      <c r="C22" s="105" t="str">
        <f>'08-FR-25 (Pág. 1)'!C21</f>
        <v>12- GESTIÓN DOCUMENTAL</v>
      </c>
      <c r="D22" s="106" t="str">
        <f>'08-FR-25 (Pág. 1)'!F21</f>
        <v>OPORTUNIDAD DE MEJORA</v>
      </c>
      <c r="E22" s="113" t="str">
        <f>'08-FR-25 (Pág. 1)'!G21</f>
        <v>Realizar la actualización de la caracterización del proceso específicamente en los temas relacionados con el aplicativo Cordis.</v>
      </c>
      <c r="F22" s="108" t="str">
        <f>'08-FR-25 (Pág. 1)'!I21</f>
        <v>Actualizar la caracterización del proceso, en especial en la referencia que hace al aplicativo de gestión documental, debido a que el documento menciona Cordis y este fue reemplazado por SIRIUS.</v>
      </c>
      <c r="G22" s="108" t="str">
        <f>'08-FR-25 (Pág. 1)'!J21</f>
        <v>Caracterización actualizada presentada a la Dirección de Planeación dentro del plazo señalado para cargue en ISOLUCION</v>
      </c>
      <c r="H22" s="115">
        <f>'08-FR-25 (Pág. 1)'!N21</f>
        <v>44447</v>
      </c>
      <c r="I22" s="115">
        <f>'08-FR-25 (Pág. 1)'!O21</f>
        <v>44530</v>
      </c>
      <c r="J22" s="71"/>
      <c r="K22" s="71"/>
      <c r="L22" s="72" t="str">
        <f t="shared" si="0"/>
        <v/>
      </c>
      <c r="M22" s="73"/>
      <c r="N22" s="71"/>
      <c r="O22" s="71"/>
      <c r="P22" s="72" t="str">
        <f t="shared" si="1"/>
        <v/>
      </c>
      <c r="Q22" s="73"/>
      <c r="R22" s="71">
        <v>100</v>
      </c>
      <c r="S22" s="71">
        <v>100</v>
      </c>
      <c r="T22" s="72">
        <f t="shared" si="2"/>
        <v>1</v>
      </c>
      <c r="U22" s="154" t="s">
        <v>135</v>
      </c>
      <c r="V22" s="71"/>
      <c r="W22" s="71"/>
      <c r="X22" s="72" t="str">
        <f t="shared" si="3"/>
        <v/>
      </c>
      <c r="Y22" s="73"/>
      <c r="Z22" s="155" t="s">
        <v>138</v>
      </c>
    </row>
    <row r="23" spans="2:26" ht="86.25" customHeight="1" x14ac:dyDescent="0.25">
      <c r="B23" s="110">
        <f>'08-FR-25 (Pág. 1)'!B22</f>
        <v>14</v>
      </c>
      <c r="C23" s="105" t="str">
        <f>'08-FR-25 (Pág. 1)'!C22</f>
        <v>12- GESTIÓN DOCUMENTAL</v>
      </c>
      <c r="D23" s="106" t="str">
        <f>'08-FR-25 (Pág. 1)'!F22</f>
        <v>OPORTUNIDAD DE MEJORA</v>
      </c>
      <c r="E23" s="113" t="str">
        <f>'08-FR-25 (Pág. 1)'!G22</f>
        <v xml:space="preserve">Fortalecer el equipo de trabajo de la Subdirección de Gestión Documental y Recursos Físicos SGDRF, con personal que se encuentre vinculado a la Personería de Bogotá en carrera administrativa, ya que se evidencia una sobrecarga laboral en los funcionarios de planta. Teniendo en cuenta que los contratistas y funcionarios en provisionalidad están por periodos cortos lo que no garantiza la continuidad de la operación  </v>
      </c>
      <c r="F23" s="108" t="str">
        <f>'08-FR-25 (Pág. 1)'!I22</f>
        <v xml:space="preserve">Solicitar personal vinculado a la Entidad mediante carrera administrativa, con las competencias requeridas para apoyar las actividades técnicas y profesionales de gestión documental y la gestión del proceso en el marco del MIPG y el SGC. </v>
      </c>
      <c r="G23" s="108" t="str">
        <f>'08-FR-25 (Pág. 1)'!J22</f>
        <v>Solicitud de personal a la Dirección de Talento Humano.</v>
      </c>
      <c r="H23" s="115">
        <f>'08-FR-25 (Pág. 1)'!N22</f>
        <v>44447</v>
      </c>
      <c r="I23" s="115">
        <f>'08-FR-25 (Pág. 1)'!O22</f>
        <v>44484</v>
      </c>
      <c r="J23" s="71"/>
      <c r="K23" s="71"/>
      <c r="L23" s="72" t="str">
        <f t="shared" si="0"/>
        <v/>
      </c>
      <c r="M23" s="73"/>
      <c r="N23" s="71"/>
      <c r="O23" s="71"/>
      <c r="P23" s="72" t="str">
        <f t="shared" si="1"/>
        <v/>
      </c>
      <c r="Q23" s="73"/>
      <c r="R23" s="71">
        <v>100</v>
      </c>
      <c r="S23" s="71">
        <v>100</v>
      </c>
      <c r="T23" s="72">
        <f t="shared" si="2"/>
        <v>1</v>
      </c>
      <c r="U23" s="135" t="s">
        <v>136</v>
      </c>
      <c r="V23" s="71"/>
      <c r="W23" s="71"/>
      <c r="X23" s="72" t="str">
        <f t="shared" si="3"/>
        <v/>
      </c>
      <c r="Y23" s="73"/>
      <c r="Z23" s="155" t="s">
        <v>138</v>
      </c>
    </row>
    <row r="24" spans="2:26" ht="43.5" customHeight="1" x14ac:dyDescent="0.25">
      <c r="B24" s="110">
        <f>'08-FR-25 (Pág. 1)'!B23</f>
        <v>15</v>
      </c>
      <c r="C24" s="105" t="str">
        <f>'08-FR-25 (Pág. 1)'!C23</f>
        <v>12- GESTIÓN DOCUMENTAL</v>
      </c>
      <c r="D24" s="106" t="str">
        <f>'08-FR-25 (Pág. 1)'!F23</f>
        <v>OPORTUNIDAD DE MEJORA</v>
      </c>
      <c r="E24" s="113" t="str">
        <f>'08-FR-25 (Pág. 1)'!G23</f>
        <v xml:space="preserve">Realizar la señalización del cuarto de residuos no aprovechables </v>
      </c>
      <c r="F24" s="108" t="str">
        <f>'08-FR-25 (Pág. 1)'!I23</f>
        <v>Solicitar al área de comunicaciones la creación del  aviso informativo.</v>
      </c>
      <c r="G24" s="108" t="str">
        <f>'08-FR-25 (Pág. 1)'!J23</f>
        <v>Correo solicitud y el aviso informativo.</v>
      </c>
      <c r="H24" s="115">
        <f>'08-FR-25 (Pág. 1)'!N23</f>
        <v>44494</v>
      </c>
      <c r="I24" s="115">
        <f>'08-FR-25 (Pág. 1)'!O23</f>
        <v>44545</v>
      </c>
      <c r="J24" s="71"/>
      <c r="K24" s="71"/>
      <c r="L24" s="72" t="str">
        <f t="shared" si="0"/>
        <v/>
      </c>
      <c r="M24" s="73"/>
      <c r="N24" s="71"/>
      <c r="O24" s="71"/>
      <c r="P24" s="72" t="str">
        <f t="shared" si="1"/>
        <v/>
      </c>
      <c r="Q24" s="73"/>
      <c r="R24" s="71"/>
      <c r="S24" s="71"/>
      <c r="T24" s="72" t="str">
        <f t="shared" si="2"/>
        <v/>
      </c>
      <c r="U24" s="154"/>
      <c r="V24" s="71">
        <v>1</v>
      </c>
      <c r="W24" s="71">
        <v>1</v>
      </c>
      <c r="X24" s="72">
        <f t="shared" si="3"/>
        <v>1</v>
      </c>
      <c r="Y24" s="154" t="s">
        <v>161</v>
      </c>
      <c r="Z24" s="74" t="s">
        <v>224</v>
      </c>
    </row>
    <row r="25" spans="2:26" ht="44.25" customHeight="1" x14ac:dyDescent="0.25">
      <c r="B25" s="110">
        <f>'08-FR-25 (Pág. 1)'!B24</f>
        <v>16</v>
      </c>
      <c r="C25" s="105" t="str">
        <f>'08-FR-25 (Pág. 1)'!C24</f>
        <v>12- GESTIÓN DOCUMENTAL</v>
      </c>
      <c r="D25" s="106" t="str">
        <f>'08-FR-25 (Pág. 1)'!F24</f>
        <v>OPORTUNIDAD DE MEJORA</v>
      </c>
      <c r="E25" s="113" t="str">
        <f>'08-FR-25 (Pág. 1)'!G24</f>
        <v>Encerrar con cinta de peligro y/o despejar las zonas de la rampa de acceso al parqueadero ya que se encuentra con material.</v>
      </c>
      <c r="F25" s="108" t="str">
        <f>'08-FR-25 (Pág. 1)'!I24</f>
        <v xml:space="preserve">La demarcación correspondiente de las áreas donde se encuentra material para realizar mantenimiento. </v>
      </c>
      <c r="G25" s="108" t="str">
        <f>'08-FR-25 (Pág. 1)'!J24</f>
        <v>Demarcación del área</v>
      </c>
      <c r="H25" s="115">
        <f>'08-FR-25 (Pág. 1)'!N24</f>
        <v>44494</v>
      </c>
      <c r="I25" s="115">
        <f>'08-FR-25 (Pág. 1)'!O24</f>
        <v>44545</v>
      </c>
      <c r="J25" s="71"/>
      <c r="K25" s="71"/>
      <c r="L25" s="72" t="str">
        <f t="shared" si="0"/>
        <v/>
      </c>
      <c r="M25" s="73"/>
      <c r="N25" s="71"/>
      <c r="O25" s="71"/>
      <c r="P25" s="72" t="str">
        <f t="shared" si="1"/>
        <v/>
      </c>
      <c r="Q25" s="73"/>
      <c r="R25" s="71"/>
      <c r="S25" s="71"/>
      <c r="T25" s="72" t="str">
        <f t="shared" si="2"/>
        <v/>
      </c>
      <c r="U25" s="154"/>
      <c r="V25" s="71">
        <v>1</v>
      </c>
      <c r="W25" s="71">
        <v>1</v>
      </c>
      <c r="X25" s="72">
        <f t="shared" si="3"/>
        <v>1</v>
      </c>
      <c r="Y25" s="154" t="s">
        <v>162</v>
      </c>
      <c r="Z25" s="74" t="s">
        <v>224</v>
      </c>
    </row>
    <row r="26" spans="2:26" ht="60.75" customHeight="1" x14ac:dyDescent="0.25">
      <c r="B26" s="110">
        <f>'08-FR-25 (Pág. 1)'!B25</f>
        <v>17</v>
      </c>
      <c r="C26" s="105" t="str">
        <f>'08-FR-25 (Pág. 1)'!C25</f>
        <v>12- GESTIÓN DOCUMENTAL</v>
      </c>
      <c r="D26" s="106" t="str">
        <f>'08-FR-25 (Pág. 1)'!F25</f>
        <v>OPORTUNIDAD DE MEJORA</v>
      </c>
      <c r="E26" s="113" t="str">
        <f>'08-FR-25 (Pág. 1)'!G25</f>
        <v xml:space="preserve">Mantener despejada la zona de acceso al cuarto de almacenamiento de residuos peligrosos. </v>
      </c>
      <c r="F26" s="108" t="str">
        <f>'08-FR-25 (Pág. 1)'!I25</f>
        <v>Se realizara jornada de embalaje y alistamiento de los residuos peligrosos.</v>
      </c>
      <c r="G26" s="108" t="str">
        <f>'08-FR-25 (Pág. 1)'!J25</f>
        <v>Cuarto de residuos peligrosos debidamente demarcado, organizado y etiquetado para su disposición final.</v>
      </c>
      <c r="H26" s="115">
        <f>'08-FR-25 (Pág. 1)'!N25</f>
        <v>44494</v>
      </c>
      <c r="I26" s="115">
        <f>'08-FR-25 (Pág. 1)'!O25</f>
        <v>44545</v>
      </c>
      <c r="J26" s="71"/>
      <c r="K26" s="71"/>
      <c r="L26" s="72" t="str">
        <f t="shared" si="0"/>
        <v/>
      </c>
      <c r="M26" s="73"/>
      <c r="N26" s="71"/>
      <c r="O26" s="71"/>
      <c r="P26" s="72" t="str">
        <f t="shared" si="1"/>
        <v/>
      </c>
      <c r="Q26" s="73"/>
      <c r="R26" s="71"/>
      <c r="S26" s="71"/>
      <c r="T26" s="72" t="str">
        <f t="shared" si="2"/>
        <v/>
      </c>
      <c r="U26" s="154"/>
      <c r="V26" s="71">
        <v>1</v>
      </c>
      <c r="W26" s="71">
        <v>1</v>
      </c>
      <c r="X26" s="72">
        <f t="shared" si="3"/>
        <v>1</v>
      </c>
      <c r="Y26" s="154" t="s">
        <v>163</v>
      </c>
      <c r="Z26" s="74" t="s">
        <v>224</v>
      </c>
    </row>
    <row r="27" spans="2:26" ht="158.25" customHeight="1" x14ac:dyDescent="0.25">
      <c r="B27" s="110">
        <f>'08-FR-25 (Pág. 1)'!B26</f>
        <v>18</v>
      </c>
      <c r="C27" s="105" t="str">
        <f>'08-FR-25 (Pág. 1)'!C26</f>
        <v>12- GESTIÓN DOCUMENTAL</v>
      </c>
      <c r="D27" s="106" t="str">
        <f>'08-FR-25 (Pág. 1)'!F26</f>
        <v>OPORTUNIDAD DE MEJORA</v>
      </c>
      <c r="E27" s="113" t="str">
        <f>'08-FR-25 (Pág. 1)'!G26</f>
        <v xml:space="preserve">Enviar correos con piezas comunicativas alusivas al uso de los EPP. </v>
      </c>
      <c r="F27" s="108" t="str">
        <f>'08-FR-25 (Pág. 1)'!I26</f>
        <v>Se solicitará a la oficina asesora de comunicaciones el apoyo para socializar a los servidores de la entidad la importancia del uso adecuado de los Elementos Protección Personal (EPP).</v>
      </c>
      <c r="G27" s="108" t="str">
        <f>'08-FR-25 (Pág. 1)'!J26</f>
        <v>Correos solicitando a comunicaciones el apoyo correspondiente, las publicaciones socializadas.</v>
      </c>
      <c r="H27" s="115">
        <f>'08-FR-25 (Pág. 1)'!N26</f>
        <v>44494</v>
      </c>
      <c r="I27" s="115">
        <f>'08-FR-25 (Pág. 1)'!O26</f>
        <v>44545</v>
      </c>
      <c r="J27" s="71"/>
      <c r="K27" s="71"/>
      <c r="L27" s="72" t="str">
        <f t="shared" si="0"/>
        <v/>
      </c>
      <c r="M27" s="73"/>
      <c r="N27" s="71"/>
      <c r="O27" s="71"/>
      <c r="P27" s="72" t="str">
        <f t="shared" si="1"/>
        <v/>
      </c>
      <c r="Q27" s="73"/>
      <c r="R27" s="71"/>
      <c r="S27" s="71"/>
      <c r="T27" s="72" t="str">
        <f t="shared" si="2"/>
        <v/>
      </c>
      <c r="U27" s="154"/>
      <c r="V27" s="71">
        <v>1</v>
      </c>
      <c r="W27" s="71">
        <v>1</v>
      </c>
      <c r="X27" s="72">
        <f t="shared" si="3"/>
        <v>1</v>
      </c>
      <c r="Y27" s="154" t="s">
        <v>164</v>
      </c>
      <c r="Z27" s="74" t="s">
        <v>224</v>
      </c>
    </row>
    <row r="28" spans="2:26" ht="360" customHeight="1" x14ac:dyDescent="0.25">
      <c r="B28" s="110">
        <f>'08-FR-25 (Pág. 1)'!B27</f>
        <v>19</v>
      </c>
      <c r="C28" s="105" t="str">
        <f>'08-FR-25 (Pág. 1)'!C27</f>
        <v>12- GESTIÓN DOCUMENTAL</v>
      </c>
      <c r="D28" s="106" t="str">
        <f>'08-FR-25 (Pág. 1)'!F27</f>
        <v>OPORTUNIDAD DE MEJORA</v>
      </c>
      <c r="E28" s="113" t="str">
        <f>'08-FR-25 (Pág. 1)'!G27</f>
        <v>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v>
      </c>
      <c r="F28" s="108" t="str">
        <f>'08-FR-25 (Pág. 1)'!I27</f>
        <v xml:space="preserve">Incluir en el PIC 2022 (PLAN INSTITUCIONAL DE CAPACITACIÓN) temáticas alusivas al PGD y demás instrumentos archivísticos en implementación, y ejecutar el plan con el seguimiento respectivo.  
</v>
      </c>
      <c r="G28" s="108" t="str">
        <f>'08-FR-25 (Pág. 1)'!J27</f>
        <v>PIC y evidencias de su ejecución en lo que corresponde a temáticas de gestión documental</v>
      </c>
      <c r="H28" s="115">
        <f>'08-FR-25 (Pág. 1)'!N27</f>
        <v>44562</v>
      </c>
      <c r="I28" s="115">
        <f>'08-FR-25 (Pág. 1)'!O27</f>
        <v>44926</v>
      </c>
      <c r="J28" s="71"/>
      <c r="K28" s="71"/>
      <c r="L28" s="72" t="str">
        <f t="shared" si="0"/>
        <v/>
      </c>
      <c r="M28" s="73"/>
      <c r="N28" s="71"/>
      <c r="O28" s="71"/>
      <c r="P28" s="72" t="str">
        <f t="shared" si="1"/>
        <v/>
      </c>
      <c r="Q28" s="73"/>
      <c r="R28" s="71"/>
      <c r="S28" s="71"/>
      <c r="T28" s="72" t="str">
        <f t="shared" si="2"/>
        <v/>
      </c>
      <c r="U28" s="154"/>
      <c r="V28" s="71"/>
      <c r="W28" s="71"/>
      <c r="X28" s="72" t="str">
        <f t="shared" si="3"/>
        <v/>
      </c>
      <c r="Y28" s="73"/>
      <c r="Z28" s="74" t="s">
        <v>216</v>
      </c>
    </row>
    <row r="29" spans="2:26" ht="252" customHeight="1" x14ac:dyDescent="0.25">
      <c r="B29" s="110">
        <f>'08-FR-25 (Pág. 1)'!B28</f>
        <v>20</v>
      </c>
      <c r="C29" s="105" t="str">
        <f>'08-FR-25 (Pág. 1)'!C28</f>
        <v>12- GESTIÓN DOCUMENTAL</v>
      </c>
      <c r="D29" s="106" t="str">
        <f>'08-FR-25 (Pág. 1)'!F28</f>
        <v>OPORTUNIDAD DE MEJORA</v>
      </c>
      <c r="E29" s="113" t="str">
        <f>'08-FR-25 (Pág. 1)'!G28</f>
        <v>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v>
      </c>
      <c r="F29" s="108" t="str">
        <f>'08-FR-25 (Pág. 1)'!I28</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29" s="108" t="str">
        <f>'08-FR-25 (Pág. 1)'!J28</f>
        <v>PGD actualizado y acta del Comité Institucional de Gestión y Desempeño de aprobación de actualización. 
Evidencias de su ejecución y del seguimiento respectivo.
Evidencias de mesas técnicas con Archivo de Bogotá (de requerirse)</v>
      </c>
      <c r="H29" s="115">
        <f>'08-FR-25 (Pág. 1)'!N28</f>
        <v>44562</v>
      </c>
      <c r="I29" s="115">
        <f>'08-FR-25 (Pág. 1)'!O28</f>
        <v>44926</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t="s">
        <v>216</v>
      </c>
    </row>
    <row r="30" spans="2:26" ht="380.25" customHeight="1" x14ac:dyDescent="0.25">
      <c r="B30" s="110">
        <f>'08-FR-25 (Pág. 1)'!B29</f>
        <v>21</v>
      </c>
      <c r="C30" s="105" t="str">
        <f>'08-FR-25 (Pág. 1)'!C29</f>
        <v>12- GESTIÓN DOCUMENTAL</v>
      </c>
      <c r="D30" s="106" t="str">
        <f>'08-FR-25 (Pág. 1)'!F29</f>
        <v>OPORTUNIDAD DE MEJORA</v>
      </c>
      <c r="E30" s="113" t="str">
        <f>'08-FR-25 (Pág. 1)'!G29</f>
        <v>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v>
      </c>
      <c r="F30" s="108" t="str">
        <f>'08-FR-25 (Pág. 1)'!I29</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30" s="108" t="str">
        <f>'08-FR-25 (Pág. 1)'!J29</f>
        <v>PGD actualizado y acta del Comité Institucional de Gestión y Desempeño de aprobación de actualización. 
Evidencias de su ejecución y del seguimiento respectivo.
Evidencias de mesas técnicas con Archivo de Bogotá (de requerirse)</v>
      </c>
      <c r="H30" s="115">
        <f>'08-FR-25 (Pág. 1)'!N29</f>
        <v>44562</v>
      </c>
      <c r="I30" s="115">
        <f>'08-FR-25 (Pág. 1)'!O29</f>
        <v>44926</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t="s">
        <v>216</v>
      </c>
    </row>
    <row r="31" spans="2:26" ht="206.25" customHeight="1" x14ac:dyDescent="0.25">
      <c r="B31" s="110">
        <f>'08-FR-25 (Pág. 1)'!B30</f>
        <v>22</v>
      </c>
      <c r="C31" s="105" t="str">
        <f>'08-FR-25 (Pág. 1)'!C30</f>
        <v>12- GESTIÓN DOCUMENTAL</v>
      </c>
      <c r="D31" s="106" t="str">
        <f>'08-FR-25 (Pág. 1)'!F30</f>
        <v>OPORTUNIDAD DE MEJORA</v>
      </c>
      <c r="E31" s="113" t="str">
        <f>'08-FR-25 (Pág. 1)'!G30</f>
        <v>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v>
      </c>
      <c r="F31" s="108" t="str">
        <f>'08-FR-25 (Pág. 1)'!I30</f>
        <v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v>
      </c>
      <c r="G31" s="108" t="str">
        <f>'08-FR-25 (Pág. 1)'!J30</f>
        <v>TRD actualizada para su presentación ante el Comité Institucional de Gestión y Desempeño y ante el Consejo Distrital de Archivos.</v>
      </c>
      <c r="H31" s="115">
        <f>'08-FR-25 (Pág. 1)'!N30</f>
        <v>44562</v>
      </c>
      <c r="I31" s="115">
        <f>'08-FR-25 (Pág. 1)'!O30</f>
        <v>44926</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t="s">
        <v>216</v>
      </c>
    </row>
    <row r="32" spans="2:26" ht="408.75" customHeight="1" x14ac:dyDescent="0.25">
      <c r="B32" s="110">
        <f>'08-FR-25 (Pág. 1)'!B31</f>
        <v>23</v>
      </c>
      <c r="C32" s="105" t="str">
        <f>'08-FR-25 (Pág. 1)'!C31</f>
        <v>12- GESTIÓN DOCUMENTAL</v>
      </c>
      <c r="D32" s="106" t="str">
        <f>'08-FR-25 (Pág. 1)'!F31</f>
        <v>OPORTUNIDAD DE MEJORA</v>
      </c>
      <c r="E32" s="113" t="str">
        <f>'08-FR-25 (Pág. 1)'!G31</f>
        <v>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v>
      </c>
      <c r="F32" s="108" t="str">
        <f>'08-FR-25 (Pág. 1)'!I31</f>
        <v>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v>
      </c>
      <c r="G32" s="108" t="str">
        <f>'08-FR-25 (Pág. 1)'!J31</f>
        <v>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v>
      </c>
      <c r="H32" s="115">
        <f>'08-FR-25 (Pág. 1)'!N31</f>
        <v>44562</v>
      </c>
      <c r="I32" s="115">
        <f>'08-FR-25 (Pág. 1)'!O31</f>
        <v>44926</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t="s">
        <v>216</v>
      </c>
    </row>
    <row r="33" spans="2:26" ht="402" customHeight="1" x14ac:dyDescent="0.25">
      <c r="B33" s="110">
        <f>'08-FR-25 (Pág. 1)'!B32</f>
        <v>24</v>
      </c>
      <c r="C33" s="105" t="str">
        <f>'08-FR-25 (Pág. 1)'!C32</f>
        <v>12- GESTIÓN DOCUMENTAL</v>
      </c>
      <c r="D33" s="106" t="str">
        <f>'08-FR-25 (Pág. 1)'!F32</f>
        <v>OPORTUNIDAD DE MEJORA</v>
      </c>
      <c r="E33" s="113" t="str">
        <f>'08-FR-25 (Pág. 1)'!G32</f>
        <v>De otra parte, llama la atención que en el PINAR registraron: "No se ha implementadola TRD aprobada y convalidada en los archivos gestión y central para organizar los archivos según normas archivísticas sobre creación de expedientes y desarrollo del Banco Terminológico". Esto se evidenció en un cuadro denominado aspectos críticos;
Llama la atención: "El resultado final de la matriz de prioridades para la Personería", donde algunos ASPECTOS CRÏTICOS" fueron tenidos encuenta para precisamente avanzar en su desarrollo, pero si la entidad cuenta con TRD  y demás documentos convalidados, adoptados, porqué quedaron registradas las siguientes “observaciones”:
1. No se ha implementado la TRD aprobada y convalidada en los archivos gestión y central para organizar los archivos según normas archivísticas sobre creación de expedientes y desarrollo del Banco Terminológico.
2.  Falta de apropiación en la etapa de capacitación por parte de los funcionarios(as) sobre los procesos de gestión documental. 
3. Los inventarios documentales no se encuentran completos y actualizados en las dependencias dentro del formato FUID.
4. Falta de aplicación de formatos de control de préstamos para expedientes en archivo de gestión, así como las tablas de control de acceso y el cronograma de transferencias primarias.
5. Falta de aplicación de criterios para organización de historias laborales.</v>
      </c>
      <c r="F33" s="108" t="str">
        <f>'08-FR-25 (Pág. 1)'!I32</f>
        <v>Ajustar el PINAR (Plan Institucional de Archivos) en lo que corresponde a lo evidenciado en la visita recibida, en especial en los aspectos críticos del cual se deriva la matriz de prioridades, y actualizarlo de acuerdo con los avances en los proyectos que contempla.</v>
      </c>
      <c r="G33" s="108" t="str">
        <f>'08-FR-25 (Pág. 1)'!J32</f>
        <v>PINAR actualizado, ajustado y  presentado ante el Comité Institucional de Gestión y Desempeño para aprobación.</v>
      </c>
      <c r="H33" s="115">
        <f>'08-FR-25 (Pág. 1)'!N32</f>
        <v>44562</v>
      </c>
      <c r="I33" s="115">
        <f>'08-FR-25 (Pág. 1)'!O32</f>
        <v>44926</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t="s">
        <v>216</v>
      </c>
    </row>
    <row r="34" spans="2:26" ht="123.75" customHeight="1" x14ac:dyDescent="0.25">
      <c r="B34" s="110">
        <f>'08-FR-25 (Pág. 1)'!B33</f>
        <v>25</v>
      </c>
      <c r="C34" s="105" t="str">
        <f>'08-FR-25 (Pág. 1)'!C33</f>
        <v>12- GESTIÓN DOCUMENTAL</v>
      </c>
      <c r="D34" s="106" t="str">
        <f>'08-FR-25 (Pág. 1)'!F33</f>
        <v>OPORTUNIDAD DE MEJORA</v>
      </c>
      <c r="E34" s="113" t="str">
        <f>'08-FR-25 (Pág. 1)'!G33</f>
        <v>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v>
      </c>
      <c r="F34" s="108" t="str">
        <f>'08-FR-25 (Pág. 1)'!I33</f>
        <v>Elaborar e implementar lineamientos para la administración de expedientes y comunicaciones oficiales, y realizar seguimiento a su aplicación, así como los ajustes que se consideren necesarios.</v>
      </c>
      <c r="G34" s="108" t="str">
        <f>'08-FR-25 (Pág. 1)'!J33</f>
        <v>Lineamientos para  la administración de expedientes y comunicaciones oficiales en implementación</v>
      </c>
      <c r="H34" s="115">
        <f>'08-FR-25 (Pág. 1)'!N33</f>
        <v>44562</v>
      </c>
      <c r="I34" s="115">
        <f>'08-FR-25 (Pág. 1)'!O33</f>
        <v>44926</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t="s">
        <v>216</v>
      </c>
    </row>
    <row r="35" spans="2:26" ht="389.25" customHeight="1" x14ac:dyDescent="0.25">
      <c r="B35" s="110">
        <f>'08-FR-25 (Pág. 1)'!B34</f>
        <v>26</v>
      </c>
      <c r="C35" s="105" t="str">
        <f>'08-FR-25 (Pág. 1)'!C34</f>
        <v>12- GESTIÓN DOCUMENTAL</v>
      </c>
      <c r="D35" s="106" t="str">
        <f>'08-FR-25 (Pág. 1)'!F34</f>
        <v>OPORTUNIDAD DE MEJORA</v>
      </c>
      <c r="E35" s="113" t="str">
        <f>'08-FR-25 (Pág. 1)'!G34</f>
        <v>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v>
      </c>
      <c r="F35" s="108" t="str">
        <f>'08-FR-25 (Pág. 1)'!I34</f>
        <v>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v>
      </c>
      <c r="G35" s="108" t="str">
        <f>'08-FR-25 (Pág. 1)'!J34</f>
        <v>BANTER actualizado y presentado al Comité de Gestión y Desempeño para aprobación
Evidencia de publicación del BANTER
Evidencias de capacitaciones o sensibilizaciones sobre el BANTER</v>
      </c>
      <c r="H35" s="115">
        <f>'08-FR-25 (Pág. 1)'!N34</f>
        <v>44562</v>
      </c>
      <c r="I35" s="115">
        <f>'08-FR-25 (Pág. 1)'!O34</f>
        <v>44926</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t="s">
        <v>216</v>
      </c>
    </row>
    <row r="36" spans="2:26" ht="161.25" customHeight="1" x14ac:dyDescent="0.25">
      <c r="B36" s="110">
        <f>'08-FR-25 (Pág. 1)'!B35</f>
        <v>27</v>
      </c>
      <c r="C36" s="105" t="str">
        <f>'08-FR-25 (Pág. 1)'!C35</f>
        <v>12- GESTIÓN DOCUMENTAL</v>
      </c>
      <c r="D36" s="106" t="str">
        <f>'08-FR-25 (Pág. 1)'!F35</f>
        <v>OPORTUNIDAD DE MEJORA</v>
      </c>
      <c r="E36" s="113" t="str">
        <f>'08-FR-25 (Pág. 1)'!G35</f>
        <v>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v>
      </c>
      <c r="F36" s="108" t="str">
        <f>'08-FR-25 (Pág. 1)'!I35</f>
        <v>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v>
      </c>
      <c r="G36" s="108" t="str">
        <f>'08-FR-25 (Pág. 1)'!J35</f>
        <v>TCA aprobada por el CIGD
Acta de aprobación</v>
      </c>
      <c r="H36" s="115">
        <f>'08-FR-25 (Pág. 1)'!N35</f>
        <v>44562</v>
      </c>
      <c r="I36" s="115">
        <f>'08-FR-25 (Pág. 1)'!O35</f>
        <v>44926</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t="s">
        <v>216</v>
      </c>
    </row>
    <row r="37" spans="2:26" ht="142.5" customHeight="1" x14ac:dyDescent="0.25">
      <c r="B37" s="110">
        <f>'08-FR-25 (Pág. 1)'!B36</f>
        <v>28</v>
      </c>
      <c r="C37" s="105" t="str">
        <f>'08-FR-25 (Pág. 1)'!C36</f>
        <v>12- GESTIÓN DOCUMENTAL</v>
      </c>
      <c r="D37" s="106" t="str">
        <f>'08-FR-25 (Pág. 1)'!F36</f>
        <v>OPORTUNIDAD DE MEJORA</v>
      </c>
      <c r="E37" s="113" t="str">
        <f>'08-FR-25 (Pág. 1)'!G36</f>
        <v>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v>
      </c>
      <c r="F37" s="108" t="str">
        <f>'08-FR-25 (Pág. 1)'!I36</f>
        <v>Elaborar el Modelo de Requisitos para la Gestión de Documentos Electrónicos de Archivo (MRGDEA) para su aprobacion por el CIGD y uso institucional en los proyectos de tecnología que se requieran.</v>
      </c>
      <c r="G37" s="108" t="str">
        <f>'08-FR-25 (Pág. 1)'!J36</f>
        <v>Modelo de Requisitos para la Gestión de Documentos Electrónicos de Archivo (MRGDEA) aprobado por el CIGD
Acta de aprobación</v>
      </c>
      <c r="H37" s="115">
        <f>'08-FR-25 (Pág. 1)'!N36</f>
        <v>44562</v>
      </c>
      <c r="I37" s="115">
        <f>'08-FR-25 (Pág. 1)'!O36</f>
        <v>44926</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t="s">
        <v>216</v>
      </c>
    </row>
    <row r="38" spans="2:26" ht="84" customHeight="1" x14ac:dyDescent="0.25">
      <c r="B38" s="110">
        <f>'08-FR-25 (Pág. 1)'!B37</f>
        <v>29</v>
      </c>
      <c r="C38" s="105" t="str">
        <f>'08-FR-25 (Pág. 1)'!C37</f>
        <v>12- GESTIÓN DOCUMENTAL</v>
      </c>
      <c r="D38" s="106" t="str">
        <f>'08-FR-25 (Pág. 1)'!F37</f>
        <v>OPORTUNIDAD DE MEJORA</v>
      </c>
      <c r="E38" s="113" t="str">
        <f>'08-FR-25 (Pág. 1)'!G37</f>
        <v>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v>
      </c>
      <c r="F38" s="108" t="str">
        <f>'08-FR-25 (Pág. 1)'!I37</f>
        <v>Acatar el artículo 24 del Decreto Distrital 514 de 2006 dentro de los procesos contractuales que se relación con la función archivística.</v>
      </c>
      <c r="G38" s="108" t="str">
        <f>'08-FR-25 (Pág. 1)'!J37</f>
        <v xml:space="preserve">Evidencias de revisiones y vistos buenos por parte del Archivo de Bogotá
</v>
      </c>
      <c r="H38" s="115">
        <f>'08-FR-25 (Pág. 1)'!N37</f>
        <v>44562</v>
      </c>
      <c r="I38" s="115">
        <f>'08-FR-25 (Pág. 1)'!O37</f>
        <v>44926</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t="s">
        <v>216</v>
      </c>
    </row>
    <row r="39" spans="2:26" ht="126.75" customHeight="1" x14ac:dyDescent="0.25">
      <c r="B39" s="110">
        <f>'08-FR-25 (Pág. 1)'!B38</f>
        <v>30</v>
      </c>
      <c r="C39" s="105" t="str">
        <f>'08-FR-25 (Pág. 1)'!C38</f>
        <v>12- GESTIÓN DOCUMENTAL</v>
      </c>
      <c r="D39" s="106" t="str">
        <f>'08-FR-25 (Pág. 1)'!F38</f>
        <v>OPORTUNIDAD DE MEJORA</v>
      </c>
      <c r="E39" s="113" t="str">
        <f>'08-FR-25 (Pág. 1)'!G38</f>
        <v>En el desarrollo de la visita, se observó que la Personería de Bogotá no cuenta con todas las operaciones de gestión documental establecidas y documentadas en los siguientes procedimientos de la entidad, encontrando: planeación, producción, gestión y trámite, organización, transferencias documentales, disposición final de documentos y preservación de documentos y valoración de documentos.</v>
      </c>
      <c r="F39" s="108" t="str">
        <f>'08-FR-25 (Pág. 1)'!I38</f>
        <v>Documentar las operaciones de gestión documental, tales como planeación, producción, gestión y trámite, organización, transferencias documentales, disposición final de documentos y preservación de documentos y valoración de documentos.</v>
      </c>
      <c r="G39" s="108" t="str">
        <f>'08-FR-25 (Pág. 1)'!J38</f>
        <v xml:space="preserve">Manuales, guías o procedimientos que documenten las operaciones de gestión documental presentadas para incorporación a los documentos controlados de la Entidad
</v>
      </c>
      <c r="H39" s="115">
        <f>'08-FR-25 (Pág. 1)'!N38</f>
        <v>44562</v>
      </c>
      <c r="I39" s="115">
        <f>'08-FR-25 (Pág. 1)'!O38</f>
        <v>44926</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t="s">
        <v>216</v>
      </c>
    </row>
    <row r="40" spans="2:26" ht="84" customHeight="1" x14ac:dyDescent="0.25">
      <c r="B40" s="110">
        <f>'08-FR-25 (Pág. 1)'!B39</f>
        <v>31</v>
      </c>
      <c r="C40" s="105" t="str">
        <f>'08-FR-25 (Pág. 1)'!C39</f>
        <v>12- GESTIÓN DOCUMENTAL</v>
      </c>
      <c r="D40" s="106" t="str">
        <f>'08-FR-25 (Pág. 1)'!F39</f>
        <v>OPORTUNIDAD DE MEJORA</v>
      </c>
      <c r="E40" s="113" t="str">
        <f>'08-FR-25 (Pág. 1)'!G39</f>
        <v>El Sistema Integrado de Conservación (SIC) de la Personería de Bogotá, está viabilizado desde el año 2019, pero no cuentan con el equipo interdisciplinario para su implementación, tal como lo establece el Acuerdo 006 de 2014. Por lo tanto, en la presente visita no fue posible evidenciar avances en la implementación de los planes de conservación documental y de preservación digital a largo plazo</v>
      </c>
      <c r="F40" s="108" t="str">
        <f>'08-FR-25 (Pág. 1)'!I39</f>
        <v>Solicitar el personal que se requiera para implementar las estrategias y actividades contempladas en el SIC.</v>
      </c>
      <c r="G40" s="108" t="str">
        <f>'08-FR-25 (Pág. 1)'!J39</f>
        <v>Solicitud de personal con las competencias para implementar el SIC</v>
      </c>
      <c r="H40" s="115">
        <f>'08-FR-25 (Pág. 1)'!N39</f>
        <v>44562</v>
      </c>
      <c r="I40" s="115">
        <f>'08-FR-25 (Pág. 1)'!O39</f>
        <v>44926</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t="s">
        <v>216</v>
      </c>
    </row>
    <row r="41" spans="2:26" ht="39" customHeight="1" x14ac:dyDescent="0.25">
      <c r="B41" s="110">
        <f>'08-FR-25 (Pág. 1)'!B40</f>
        <v>0</v>
      </c>
      <c r="C41" s="105">
        <f>'08-FR-25 (Pág. 1)'!C40</f>
        <v>0</v>
      </c>
      <c r="D41" s="106">
        <f>'08-FR-25 (Pág. 1)'!F40</f>
        <v>0</v>
      </c>
      <c r="E41" s="113">
        <f>'08-FR-25 (Pág. 1)'!G40</f>
        <v>0</v>
      </c>
      <c r="F41" s="108">
        <f>'08-FR-25 (Pág. 1)'!I40</f>
        <v>0</v>
      </c>
      <c r="G41" s="106">
        <f>'08-FR-25 (Pág. 1)'!J40</f>
        <v>0</v>
      </c>
      <c r="H41" s="115">
        <f>'08-FR-25 (Pág. 1)'!N40</f>
        <v>0</v>
      </c>
      <c r="I41" s="115">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5">
      <c r="B42" s="110">
        <f>'08-FR-25 (Pág. 1)'!B41</f>
        <v>0</v>
      </c>
      <c r="C42" s="105">
        <f>'08-FR-25 (Pág. 1)'!C41</f>
        <v>0</v>
      </c>
      <c r="D42" s="106">
        <f>'08-FR-25 (Pág. 1)'!F41</f>
        <v>0</v>
      </c>
      <c r="E42" s="113">
        <f>'08-FR-25 (Pág. 1)'!G41</f>
        <v>0</v>
      </c>
      <c r="F42" s="108">
        <f>'08-FR-25 (Pág. 1)'!I41</f>
        <v>0</v>
      </c>
      <c r="G42" s="106">
        <f>'08-FR-25 (Pág. 1)'!J41</f>
        <v>0</v>
      </c>
      <c r="H42" s="115">
        <f>'08-FR-25 (Pág. 1)'!N41</f>
        <v>0</v>
      </c>
      <c r="I42" s="115">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5">
      <c r="B43" s="110">
        <f>'08-FR-25 (Pág. 1)'!B42</f>
        <v>0</v>
      </c>
      <c r="C43" s="111">
        <f>'08-FR-25 (Pág. 1)'!C42</f>
        <v>0</v>
      </c>
      <c r="D43" s="112">
        <f>'08-FR-25 (Pág. 1)'!F42</f>
        <v>0</v>
      </c>
      <c r="E43" s="113">
        <f>'08-FR-25 (Pág. 1)'!G42</f>
        <v>0</v>
      </c>
      <c r="F43" s="114">
        <f>'08-FR-25 (Pág. 1)'!I42</f>
        <v>0</v>
      </c>
      <c r="G43" s="112">
        <f>'08-FR-25 (Pág. 1)'!J42</f>
        <v>0</v>
      </c>
      <c r="H43" s="115">
        <f>'08-FR-25 (Pág. 1)'!N42</f>
        <v>0</v>
      </c>
      <c r="I43" s="115">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5">
      <c r="B44" s="110">
        <f>'08-FR-25 (Pág. 1)'!B43</f>
        <v>0</v>
      </c>
      <c r="C44" s="111">
        <f>'08-FR-25 (Pág. 1)'!C43</f>
        <v>0</v>
      </c>
      <c r="D44" s="112">
        <f>'08-FR-25 (Pág. 1)'!F43</f>
        <v>0</v>
      </c>
      <c r="E44" s="113">
        <f>'08-FR-25 (Pág. 1)'!G43</f>
        <v>0</v>
      </c>
      <c r="F44" s="114">
        <f>'08-FR-25 (Pág. 1)'!I43</f>
        <v>0</v>
      </c>
      <c r="G44" s="112">
        <f>'08-FR-25 (Pág. 1)'!J43</f>
        <v>0</v>
      </c>
      <c r="H44" s="115">
        <f>'08-FR-25 (Pág. 1)'!N43</f>
        <v>0</v>
      </c>
      <c r="I44" s="115">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5">
      <c r="B45" s="110">
        <f>'08-FR-25 (Pág. 1)'!B44</f>
        <v>0</v>
      </c>
      <c r="C45" s="111">
        <f>'08-FR-25 (Pág. 1)'!C44</f>
        <v>0</v>
      </c>
      <c r="D45" s="112">
        <f>'08-FR-25 (Pág. 1)'!F44</f>
        <v>0</v>
      </c>
      <c r="E45" s="113">
        <f>'08-FR-25 (Pág. 1)'!G44</f>
        <v>0</v>
      </c>
      <c r="F45" s="114">
        <f>'08-FR-25 (Pág. 1)'!I44</f>
        <v>0</v>
      </c>
      <c r="G45" s="112">
        <f>'08-FR-25 (Pág. 1)'!J44</f>
        <v>0</v>
      </c>
      <c r="H45" s="115">
        <f>'08-FR-25 (Pág. 1)'!N44</f>
        <v>0</v>
      </c>
      <c r="I45" s="115">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5">
      <c r="B46" s="110">
        <f>'08-FR-25 (Pág. 1)'!B45</f>
        <v>0</v>
      </c>
      <c r="C46" s="111">
        <f>'08-FR-25 (Pág. 1)'!C45</f>
        <v>0</v>
      </c>
      <c r="D46" s="112">
        <f>'08-FR-25 (Pág. 1)'!F45</f>
        <v>0</v>
      </c>
      <c r="E46" s="113">
        <f>'08-FR-25 (Pág. 1)'!G45</f>
        <v>0</v>
      </c>
      <c r="F46" s="114">
        <f>'08-FR-25 (Pág. 1)'!I45</f>
        <v>0</v>
      </c>
      <c r="G46" s="112">
        <f>'08-FR-25 (Pág. 1)'!J45</f>
        <v>0</v>
      </c>
      <c r="H46" s="115">
        <f>'08-FR-25 (Pág. 1)'!N45</f>
        <v>0</v>
      </c>
      <c r="I46" s="115">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5">
      <c r="B47" s="110">
        <f>'08-FR-25 (Pág. 1)'!B46</f>
        <v>0</v>
      </c>
      <c r="C47" s="111">
        <f>'08-FR-25 (Pág. 1)'!C46</f>
        <v>0</v>
      </c>
      <c r="D47" s="112">
        <f>'08-FR-25 (Pág. 1)'!F46</f>
        <v>0</v>
      </c>
      <c r="E47" s="113">
        <f>'08-FR-25 (Pág. 1)'!G46</f>
        <v>0</v>
      </c>
      <c r="F47" s="114">
        <f>'08-FR-25 (Pág. 1)'!I46</f>
        <v>0</v>
      </c>
      <c r="G47" s="112">
        <f>'08-FR-25 (Pág. 1)'!J46</f>
        <v>0</v>
      </c>
      <c r="H47" s="115">
        <f>'08-FR-25 (Pág. 1)'!N46</f>
        <v>0</v>
      </c>
      <c r="I47" s="115">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5">
      <c r="B48" s="110">
        <f>'08-FR-25 (Pág. 1)'!B47</f>
        <v>0</v>
      </c>
      <c r="C48" s="111">
        <f>'08-FR-25 (Pág. 1)'!C47</f>
        <v>0</v>
      </c>
      <c r="D48" s="112">
        <f>'08-FR-25 (Pág. 1)'!F47</f>
        <v>0</v>
      </c>
      <c r="E48" s="113">
        <f>'08-FR-25 (Pág. 1)'!G47</f>
        <v>0</v>
      </c>
      <c r="F48" s="114">
        <f>'08-FR-25 (Pág. 1)'!I47</f>
        <v>0</v>
      </c>
      <c r="G48" s="112">
        <f>'08-FR-25 (Pág. 1)'!J47</f>
        <v>0</v>
      </c>
      <c r="H48" s="115">
        <f>'08-FR-25 (Pág. 1)'!N47</f>
        <v>0</v>
      </c>
      <c r="I48" s="115">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5">
      <c r="B49" s="110">
        <f>'08-FR-25 (Pág. 1)'!B48</f>
        <v>0</v>
      </c>
      <c r="C49" s="111">
        <f>'08-FR-25 (Pág. 1)'!C48</f>
        <v>0</v>
      </c>
      <c r="D49" s="112">
        <f>'08-FR-25 (Pág. 1)'!F48</f>
        <v>0</v>
      </c>
      <c r="E49" s="113">
        <f>'08-FR-25 (Pág. 1)'!G48</f>
        <v>0</v>
      </c>
      <c r="F49" s="114">
        <f>'08-FR-25 (Pág. 1)'!I48</f>
        <v>0</v>
      </c>
      <c r="G49" s="112">
        <f>'08-FR-25 (Pág. 1)'!J48</f>
        <v>0</v>
      </c>
      <c r="H49" s="115">
        <f>'08-FR-25 (Pág. 1)'!N48</f>
        <v>0</v>
      </c>
      <c r="I49" s="115">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5">
      <c r="B50" s="110">
        <f>'08-FR-25 (Pág. 1)'!B49</f>
        <v>0</v>
      </c>
      <c r="C50" s="111">
        <f>'08-FR-25 (Pág. 1)'!C49</f>
        <v>0</v>
      </c>
      <c r="D50" s="112">
        <f>'08-FR-25 (Pág. 1)'!F49</f>
        <v>0</v>
      </c>
      <c r="E50" s="113">
        <f>'08-FR-25 (Pág. 1)'!G49</f>
        <v>0</v>
      </c>
      <c r="F50" s="114">
        <f>'08-FR-25 (Pág. 1)'!I49</f>
        <v>0</v>
      </c>
      <c r="G50" s="112">
        <f>'08-FR-25 (Pág. 1)'!J49</f>
        <v>0</v>
      </c>
      <c r="H50" s="115">
        <f>'08-FR-25 (Pág. 1)'!N49</f>
        <v>0</v>
      </c>
      <c r="I50" s="115">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5">
      <c r="B51" s="110">
        <f>'08-FR-25 (Pág. 1)'!B50</f>
        <v>0</v>
      </c>
      <c r="C51" s="111">
        <f>'08-FR-25 (Pág. 1)'!C50</f>
        <v>0</v>
      </c>
      <c r="D51" s="112">
        <f>'08-FR-25 (Pág. 1)'!F50</f>
        <v>0</v>
      </c>
      <c r="E51" s="113">
        <f>'08-FR-25 (Pág. 1)'!G50</f>
        <v>0</v>
      </c>
      <c r="F51" s="114">
        <f>'08-FR-25 (Pág. 1)'!I50</f>
        <v>0</v>
      </c>
      <c r="G51" s="112">
        <f>'08-FR-25 (Pág. 1)'!J50</f>
        <v>0</v>
      </c>
      <c r="H51" s="115">
        <f>'08-FR-25 (Pág. 1)'!N50</f>
        <v>0</v>
      </c>
      <c r="I51" s="115">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5">
      <c r="B52" s="110">
        <f>'08-FR-25 (Pág. 1)'!B51</f>
        <v>0</v>
      </c>
      <c r="C52" s="111">
        <f>'08-FR-25 (Pág. 1)'!C51</f>
        <v>0</v>
      </c>
      <c r="D52" s="112">
        <f>'08-FR-25 (Pág. 1)'!F51</f>
        <v>0</v>
      </c>
      <c r="E52" s="113">
        <f>'08-FR-25 (Pág. 1)'!G51</f>
        <v>0</v>
      </c>
      <c r="F52" s="114">
        <f>'08-FR-25 (Pág. 1)'!I51</f>
        <v>0</v>
      </c>
      <c r="G52" s="112">
        <f>'08-FR-25 (Pág. 1)'!J51</f>
        <v>0</v>
      </c>
      <c r="H52" s="115">
        <f>'08-FR-25 (Pág. 1)'!N51</f>
        <v>0</v>
      </c>
      <c r="I52" s="115">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5">
      <c r="B53" s="110">
        <f>'08-FR-25 (Pág. 1)'!B52</f>
        <v>0</v>
      </c>
      <c r="C53" s="111">
        <f>'08-FR-25 (Pág. 1)'!C52</f>
        <v>0</v>
      </c>
      <c r="D53" s="112">
        <f>'08-FR-25 (Pág. 1)'!F52</f>
        <v>0</v>
      </c>
      <c r="E53" s="113">
        <f>'08-FR-25 (Pág. 1)'!G52</f>
        <v>0</v>
      </c>
      <c r="F53" s="114">
        <f>'08-FR-25 (Pág. 1)'!I52</f>
        <v>0</v>
      </c>
      <c r="G53" s="112">
        <f>'08-FR-25 (Pág. 1)'!J52</f>
        <v>0</v>
      </c>
      <c r="H53" s="115">
        <f>'08-FR-25 (Pág. 1)'!N52</f>
        <v>0</v>
      </c>
      <c r="I53" s="115">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5">
      <c r="B54" s="110">
        <f>'08-FR-25 (Pág. 1)'!B53</f>
        <v>0</v>
      </c>
      <c r="C54" s="111">
        <f>'08-FR-25 (Pág. 1)'!C53</f>
        <v>0</v>
      </c>
      <c r="D54" s="112">
        <f>'08-FR-25 (Pág. 1)'!F53</f>
        <v>0</v>
      </c>
      <c r="E54" s="113">
        <f>'08-FR-25 (Pág. 1)'!G53</f>
        <v>0</v>
      </c>
      <c r="F54" s="114">
        <f>'08-FR-25 (Pág. 1)'!I53</f>
        <v>0</v>
      </c>
      <c r="G54" s="112">
        <f>'08-FR-25 (Pág. 1)'!J53</f>
        <v>0</v>
      </c>
      <c r="H54" s="115">
        <f>'08-FR-25 (Pág. 1)'!N53</f>
        <v>0</v>
      </c>
      <c r="I54" s="115">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5">
      <c r="B55" s="110">
        <f>'08-FR-25 (Pág. 1)'!B54</f>
        <v>0</v>
      </c>
      <c r="C55" s="111">
        <f>'08-FR-25 (Pág. 1)'!C54</f>
        <v>0</v>
      </c>
      <c r="D55" s="112">
        <f>'08-FR-25 (Pág. 1)'!F54</f>
        <v>0</v>
      </c>
      <c r="E55" s="113">
        <f>'08-FR-25 (Pág. 1)'!G54</f>
        <v>0</v>
      </c>
      <c r="F55" s="114">
        <f>'08-FR-25 (Pág. 1)'!I54</f>
        <v>0</v>
      </c>
      <c r="G55" s="112">
        <f>'08-FR-25 (Pág. 1)'!J54</f>
        <v>0</v>
      </c>
      <c r="H55" s="115">
        <f>'08-FR-25 (Pág. 1)'!N54</f>
        <v>0</v>
      </c>
      <c r="I55" s="115">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5">
      <c r="B56" s="110">
        <f>'08-FR-25 (Pág. 1)'!B55</f>
        <v>0</v>
      </c>
      <c r="C56" s="111">
        <f>'08-FR-25 (Pág. 1)'!C55</f>
        <v>0</v>
      </c>
      <c r="D56" s="112">
        <f>'08-FR-25 (Pág. 1)'!F55</f>
        <v>0</v>
      </c>
      <c r="E56" s="113">
        <f>'08-FR-25 (Pág. 1)'!G55</f>
        <v>0</v>
      </c>
      <c r="F56" s="114">
        <f>'08-FR-25 (Pág. 1)'!I55</f>
        <v>0</v>
      </c>
      <c r="G56" s="112">
        <f>'08-FR-25 (Pág. 1)'!J55</f>
        <v>0</v>
      </c>
      <c r="H56" s="115">
        <f>'08-FR-25 (Pág. 1)'!N55</f>
        <v>0</v>
      </c>
      <c r="I56" s="115">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5">
      <c r="B57" s="110">
        <f>'08-FR-25 (Pág. 1)'!B56</f>
        <v>0</v>
      </c>
      <c r="C57" s="111">
        <f>'08-FR-25 (Pág. 1)'!C56</f>
        <v>0</v>
      </c>
      <c r="D57" s="112">
        <f>'08-FR-25 (Pág. 1)'!F56</f>
        <v>0</v>
      </c>
      <c r="E57" s="113">
        <f>'08-FR-25 (Pág. 1)'!G56</f>
        <v>0</v>
      </c>
      <c r="F57" s="114">
        <f>'08-FR-25 (Pág. 1)'!I56</f>
        <v>0</v>
      </c>
      <c r="G57" s="112">
        <f>'08-FR-25 (Pág. 1)'!J56</f>
        <v>0</v>
      </c>
      <c r="H57" s="115">
        <f>'08-FR-25 (Pág. 1)'!N56</f>
        <v>0</v>
      </c>
      <c r="I57" s="115">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5">
      <c r="B58" s="110">
        <f>'08-FR-25 (Pág. 1)'!B57</f>
        <v>0</v>
      </c>
      <c r="C58" s="111">
        <f>'08-FR-25 (Pág. 1)'!C57</f>
        <v>0</v>
      </c>
      <c r="D58" s="112">
        <f>'08-FR-25 (Pág. 1)'!F57</f>
        <v>0</v>
      </c>
      <c r="E58" s="113">
        <f>'08-FR-25 (Pág. 1)'!G57</f>
        <v>0</v>
      </c>
      <c r="F58" s="114">
        <f>'08-FR-25 (Pág. 1)'!I57</f>
        <v>0</v>
      </c>
      <c r="G58" s="112">
        <f>'08-FR-25 (Pág. 1)'!J57</f>
        <v>0</v>
      </c>
      <c r="H58" s="115">
        <f>'08-FR-25 (Pág. 1)'!N57</f>
        <v>0</v>
      </c>
      <c r="I58" s="115">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5">
      <c r="B59" s="110">
        <f>'08-FR-25 (Pág. 1)'!B58</f>
        <v>0</v>
      </c>
      <c r="C59" s="111">
        <f>'08-FR-25 (Pág. 1)'!C58</f>
        <v>0</v>
      </c>
      <c r="D59" s="112">
        <f>'08-FR-25 (Pág. 1)'!F58</f>
        <v>0</v>
      </c>
      <c r="E59" s="113">
        <f>'08-FR-25 (Pág. 1)'!G58</f>
        <v>0</v>
      </c>
      <c r="F59" s="114">
        <f>'08-FR-25 (Pág. 1)'!I58</f>
        <v>0</v>
      </c>
      <c r="G59" s="112">
        <f>'08-FR-25 (Pág. 1)'!J58</f>
        <v>0</v>
      </c>
      <c r="H59" s="115">
        <f>'08-FR-25 (Pág. 1)'!N58</f>
        <v>0</v>
      </c>
      <c r="I59" s="115">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5">
      <c r="B60" s="110">
        <f>'08-FR-25 (Pág. 1)'!B59</f>
        <v>0</v>
      </c>
      <c r="C60" s="111">
        <f>'08-FR-25 (Pág. 1)'!C59</f>
        <v>0</v>
      </c>
      <c r="D60" s="112">
        <f>'08-FR-25 (Pág. 1)'!F59</f>
        <v>0</v>
      </c>
      <c r="E60" s="113">
        <f>'08-FR-25 (Pág. 1)'!G59</f>
        <v>0</v>
      </c>
      <c r="F60" s="114">
        <f>'08-FR-25 (Pág. 1)'!I59</f>
        <v>0</v>
      </c>
      <c r="G60" s="112">
        <f>'08-FR-25 (Pág. 1)'!J59</f>
        <v>0</v>
      </c>
      <c r="H60" s="115">
        <f>'08-FR-25 (Pág. 1)'!N59</f>
        <v>0</v>
      </c>
      <c r="I60" s="115">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5">
      <c r="B61" s="110">
        <f>'08-FR-25 (Pág. 1)'!B60</f>
        <v>0</v>
      </c>
      <c r="C61" s="111">
        <f>'08-FR-25 (Pág. 1)'!C60</f>
        <v>0</v>
      </c>
      <c r="D61" s="112">
        <f>'08-FR-25 (Pág. 1)'!F60</f>
        <v>0</v>
      </c>
      <c r="E61" s="113">
        <f>'08-FR-25 (Pág. 1)'!G60</f>
        <v>0</v>
      </c>
      <c r="F61" s="114">
        <f>'08-FR-25 (Pág. 1)'!I60</f>
        <v>0</v>
      </c>
      <c r="G61" s="112">
        <f>'08-FR-25 (Pág. 1)'!J60</f>
        <v>0</v>
      </c>
      <c r="H61" s="115">
        <f>'08-FR-25 (Pág. 1)'!N60</f>
        <v>0</v>
      </c>
      <c r="I61" s="115">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5">
      <c r="B62" s="110">
        <f>'08-FR-25 (Pág. 1)'!B61</f>
        <v>0</v>
      </c>
      <c r="C62" s="111">
        <f>'08-FR-25 (Pág. 1)'!C61</f>
        <v>0</v>
      </c>
      <c r="D62" s="112">
        <f>'08-FR-25 (Pág. 1)'!F61</f>
        <v>0</v>
      </c>
      <c r="E62" s="113">
        <f>'08-FR-25 (Pág. 1)'!G61</f>
        <v>0</v>
      </c>
      <c r="F62" s="114">
        <f>'08-FR-25 (Pág. 1)'!I61</f>
        <v>0</v>
      </c>
      <c r="G62" s="112">
        <f>'08-FR-25 (Pág. 1)'!J61</f>
        <v>0</v>
      </c>
      <c r="H62" s="115">
        <f>'08-FR-25 (Pág. 1)'!N61</f>
        <v>0</v>
      </c>
      <c r="I62" s="115">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5">
      <c r="B63" s="110">
        <f>'08-FR-25 (Pág. 1)'!B62</f>
        <v>0</v>
      </c>
      <c r="C63" s="111">
        <f>'08-FR-25 (Pág. 1)'!C62</f>
        <v>0</v>
      </c>
      <c r="D63" s="112">
        <f>'08-FR-25 (Pág. 1)'!F62</f>
        <v>0</v>
      </c>
      <c r="E63" s="113">
        <f>'08-FR-25 (Pág. 1)'!G62</f>
        <v>0</v>
      </c>
      <c r="F63" s="114">
        <f>'08-FR-25 (Pág. 1)'!I62</f>
        <v>0</v>
      </c>
      <c r="G63" s="112">
        <f>'08-FR-25 (Pág. 1)'!J62</f>
        <v>0</v>
      </c>
      <c r="H63" s="115">
        <f>'08-FR-25 (Pág. 1)'!N62</f>
        <v>0</v>
      </c>
      <c r="I63" s="115">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5">
      <c r="B64" s="110">
        <f>'08-FR-25 (Pág. 1)'!B63</f>
        <v>0</v>
      </c>
      <c r="C64" s="111">
        <f>'08-FR-25 (Pág. 1)'!C63</f>
        <v>0</v>
      </c>
      <c r="D64" s="112">
        <f>'08-FR-25 (Pág. 1)'!F63</f>
        <v>0</v>
      </c>
      <c r="E64" s="113">
        <f>'08-FR-25 (Pág. 1)'!G63</f>
        <v>0</v>
      </c>
      <c r="F64" s="114">
        <f>'08-FR-25 (Pág. 1)'!I63</f>
        <v>0</v>
      </c>
      <c r="G64" s="112">
        <f>'08-FR-25 (Pág. 1)'!J63</f>
        <v>0</v>
      </c>
      <c r="H64" s="115">
        <f>'08-FR-25 (Pág. 1)'!N63</f>
        <v>0</v>
      </c>
      <c r="I64" s="115">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5">
      <c r="B65" s="110">
        <f>'08-FR-25 (Pág. 1)'!B64</f>
        <v>0</v>
      </c>
      <c r="C65" s="111">
        <f>'08-FR-25 (Pág. 1)'!C64</f>
        <v>0</v>
      </c>
      <c r="D65" s="112">
        <f>'08-FR-25 (Pág. 1)'!F64</f>
        <v>0</v>
      </c>
      <c r="E65" s="113">
        <f>'08-FR-25 (Pág. 1)'!G64</f>
        <v>0</v>
      </c>
      <c r="F65" s="114">
        <f>'08-FR-25 (Pág. 1)'!I64</f>
        <v>0</v>
      </c>
      <c r="G65" s="112">
        <f>'08-FR-25 (Pág. 1)'!J64</f>
        <v>0</v>
      </c>
      <c r="H65" s="115">
        <f>'08-FR-25 (Pág. 1)'!N64</f>
        <v>0</v>
      </c>
      <c r="I65" s="115">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5">
      <c r="B66" s="110">
        <f>'08-FR-25 (Pág. 1)'!B65</f>
        <v>0</v>
      </c>
      <c r="C66" s="111">
        <f>'08-FR-25 (Pág. 1)'!C65</f>
        <v>0</v>
      </c>
      <c r="D66" s="112">
        <f>'08-FR-25 (Pág. 1)'!F65</f>
        <v>0</v>
      </c>
      <c r="E66" s="113">
        <f>'08-FR-25 (Pág. 1)'!G65</f>
        <v>0</v>
      </c>
      <c r="F66" s="114">
        <f>'08-FR-25 (Pág. 1)'!I65</f>
        <v>0</v>
      </c>
      <c r="G66" s="112">
        <f>'08-FR-25 (Pág. 1)'!J65</f>
        <v>0</v>
      </c>
      <c r="H66" s="115">
        <f>'08-FR-25 (Pág. 1)'!N65</f>
        <v>0</v>
      </c>
      <c r="I66" s="115">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5">
      <c r="B67" s="110">
        <f>'08-FR-25 (Pág. 1)'!B66</f>
        <v>0</v>
      </c>
      <c r="C67" s="111">
        <f>'08-FR-25 (Pág. 1)'!C66</f>
        <v>0</v>
      </c>
      <c r="D67" s="112">
        <f>'08-FR-25 (Pág. 1)'!F66</f>
        <v>0</v>
      </c>
      <c r="E67" s="113">
        <f>'08-FR-25 (Pág. 1)'!G66</f>
        <v>0</v>
      </c>
      <c r="F67" s="114">
        <f>'08-FR-25 (Pág. 1)'!I66</f>
        <v>0</v>
      </c>
      <c r="G67" s="112">
        <f>'08-FR-25 (Pág. 1)'!J66</f>
        <v>0</v>
      </c>
      <c r="H67" s="115">
        <f>'08-FR-25 (Pág. 1)'!N66</f>
        <v>0</v>
      </c>
      <c r="I67" s="115">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5">
      <c r="B68" s="110">
        <f>'08-FR-25 (Pág. 1)'!B67</f>
        <v>0</v>
      </c>
      <c r="C68" s="111">
        <f>'08-FR-25 (Pág. 1)'!C67</f>
        <v>0</v>
      </c>
      <c r="D68" s="112">
        <f>'08-FR-25 (Pág. 1)'!F67</f>
        <v>0</v>
      </c>
      <c r="E68" s="113">
        <f>'08-FR-25 (Pág. 1)'!G67</f>
        <v>0</v>
      </c>
      <c r="F68" s="114">
        <f>'08-FR-25 (Pág. 1)'!I67</f>
        <v>0</v>
      </c>
      <c r="G68" s="112">
        <f>'08-FR-25 (Pág. 1)'!J67</f>
        <v>0</v>
      </c>
      <c r="H68" s="115">
        <f>'08-FR-25 (Pág. 1)'!N67</f>
        <v>0</v>
      </c>
      <c r="I68" s="115">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5">
      <c r="B69" s="110">
        <f>'08-FR-25 (Pág. 1)'!B68</f>
        <v>0</v>
      </c>
      <c r="C69" s="111">
        <f>'08-FR-25 (Pág. 1)'!C68</f>
        <v>0</v>
      </c>
      <c r="D69" s="112">
        <f>'08-FR-25 (Pág. 1)'!F68</f>
        <v>0</v>
      </c>
      <c r="E69" s="113">
        <f>'08-FR-25 (Pág. 1)'!G68</f>
        <v>0</v>
      </c>
      <c r="F69" s="114">
        <f>'08-FR-25 (Pág. 1)'!I68</f>
        <v>0</v>
      </c>
      <c r="G69" s="112">
        <f>'08-FR-25 (Pág. 1)'!J68</f>
        <v>0</v>
      </c>
      <c r="H69" s="115">
        <f>'08-FR-25 (Pág. 1)'!N68</f>
        <v>0</v>
      </c>
      <c r="I69" s="115">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5">
      <c r="B70" s="110">
        <f>'08-FR-25 (Pág. 1)'!B69</f>
        <v>0</v>
      </c>
      <c r="C70" s="111">
        <f>'08-FR-25 (Pág. 1)'!C69</f>
        <v>0</v>
      </c>
      <c r="D70" s="112">
        <f>'08-FR-25 (Pág. 1)'!F69</f>
        <v>0</v>
      </c>
      <c r="E70" s="113">
        <f>'08-FR-25 (Pág. 1)'!G69</f>
        <v>0</v>
      </c>
      <c r="F70" s="114">
        <f>'08-FR-25 (Pág. 1)'!I69</f>
        <v>0</v>
      </c>
      <c r="G70" s="112">
        <f>'08-FR-25 (Pág. 1)'!J69</f>
        <v>0</v>
      </c>
      <c r="H70" s="115">
        <f>'08-FR-25 (Pág. 1)'!N69</f>
        <v>0</v>
      </c>
      <c r="I70" s="115">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5">
      <c r="B71" s="110">
        <f>'08-FR-25 (Pág. 1)'!B70</f>
        <v>0</v>
      </c>
      <c r="C71" s="111">
        <f>'08-FR-25 (Pág. 1)'!C70</f>
        <v>0</v>
      </c>
      <c r="D71" s="112">
        <f>'08-FR-25 (Pág. 1)'!F70</f>
        <v>0</v>
      </c>
      <c r="E71" s="113">
        <f>'08-FR-25 (Pág. 1)'!G70</f>
        <v>0</v>
      </c>
      <c r="F71" s="114">
        <f>'08-FR-25 (Pág. 1)'!I70</f>
        <v>0</v>
      </c>
      <c r="G71" s="112">
        <f>'08-FR-25 (Pág. 1)'!J70</f>
        <v>0</v>
      </c>
      <c r="H71" s="115">
        <f>'08-FR-25 (Pág. 1)'!N70</f>
        <v>0</v>
      </c>
      <c r="I71" s="115">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5">
      <c r="B72" s="110">
        <f>'08-FR-25 (Pág. 1)'!B71</f>
        <v>0</v>
      </c>
      <c r="C72" s="111">
        <f>'08-FR-25 (Pág. 1)'!C71</f>
        <v>0</v>
      </c>
      <c r="D72" s="112">
        <f>'08-FR-25 (Pág. 1)'!F71</f>
        <v>0</v>
      </c>
      <c r="E72" s="113">
        <f>'08-FR-25 (Pág. 1)'!G71</f>
        <v>0</v>
      </c>
      <c r="F72" s="114">
        <f>'08-FR-25 (Pág. 1)'!I71</f>
        <v>0</v>
      </c>
      <c r="G72" s="112">
        <f>'08-FR-25 (Pág. 1)'!J71</f>
        <v>0</v>
      </c>
      <c r="H72" s="115">
        <f>'08-FR-25 (Pág. 1)'!N71</f>
        <v>0</v>
      </c>
      <c r="I72" s="115">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5">
      <c r="B73" s="110">
        <f>'08-FR-25 (Pág. 1)'!B72</f>
        <v>0</v>
      </c>
      <c r="C73" s="111">
        <f>'08-FR-25 (Pág. 1)'!C72</f>
        <v>0</v>
      </c>
      <c r="D73" s="112">
        <f>'08-FR-25 (Pág. 1)'!F72</f>
        <v>0</v>
      </c>
      <c r="E73" s="113">
        <f>'08-FR-25 (Pág. 1)'!G72</f>
        <v>0</v>
      </c>
      <c r="F73" s="114">
        <f>'08-FR-25 (Pág. 1)'!I72</f>
        <v>0</v>
      </c>
      <c r="G73" s="112">
        <f>'08-FR-25 (Pág. 1)'!J72</f>
        <v>0</v>
      </c>
      <c r="H73" s="115">
        <f>'08-FR-25 (Pág. 1)'!N72</f>
        <v>0</v>
      </c>
      <c r="I73" s="115">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5">
      <c r="B74" s="110">
        <f>'08-FR-25 (Pág. 1)'!B73</f>
        <v>0</v>
      </c>
      <c r="C74" s="111">
        <f>'08-FR-25 (Pág. 1)'!C73</f>
        <v>0</v>
      </c>
      <c r="D74" s="112">
        <f>'08-FR-25 (Pág. 1)'!F73</f>
        <v>0</v>
      </c>
      <c r="E74" s="113">
        <f>'08-FR-25 (Pág. 1)'!G73</f>
        <v>0</v>
      </c>
      <c r="F74" s="114">
        <f>'08-FR-25 (Pág. 1)'!I73</f>
        <v>0</v>
      </c>
      <c r="G74" s="112">
        <f>'08-FR-25 (Pág. 1)'!J73</f>
        <v>0</v>
      </c>
      <c r="H74" s="115">
        <f>'08-FR-25 (Pág. 1)'!N73</f>
        <v>0</v>
      </c>
      <c r="I74" s="115">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5">
      <c r="B75" s="110">
        <f>'08-FR-25 (Pág. 1)'!B74</f>
        <v>0</v>
      </c>
      <c r="C75" s="111">
        <f>'08-FR-25 (Pág. 1)'!C74</f>
        <v>0</v>
      </c>
      <c r="D75" s="112">
        <f>'08-FR-25 (Pág. 1)'!F74</f>
        <v>0</v>
      </c>
      <c r="E75" s="113">
        <f>'08-FR-25 (Pág. 1)'!G74</f>
        <v>0</v>
      </c>
      <c r="F75" s="114">
        <f>'08-FR-25 (Pág. 1)'!I74</f>
        <v>0</v>
      </c>
      <c r="G75" s="112">
        <f>'08-FR-25 (Pág. 1)'!J74</f>
        <v>0</v>
      </c>
      <c r="H75" s="115">
        <f>'08-FR-25 (Pág. 1)'!N74</f>
        <v>0</v>
      </c>
      <c r="I75" s="115">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5">
      <c r="B76" s="110">
        <f>'08-FR-25 (Pág. 1)'!B75</f>
        <v>0</v>
      </c>
      <c r="C76" s="111">
        <f>'08-FR-25 (Pág. 1)'!C75</f>
        <v>0</v>
      </c>
      <c r="D76" s="112">
        <f>'08-FR-25 (Pág. 1)'!F75</f>
        <v>0</v>
      </c>
      <c r="E76" s="113">
        <f>'08-FR-25 (Pág. 1)'!G75</f>
        <v>0</v>
      </c>
      <c r="F76" s="114">
        <f>'08-FR-25 (Pág. 1)'!I75</f>
        <v>0</v>
      </c>
      <c r="G76" s="112">
        <f>'08-FR-25 (Pág. 1)'!J75</f>
        <v>0</v>
      </c>
      <c r="H76" s="115">
        <f>'08-FR-25 (Pág. 1)'!N75</f>
        <v>0</v>
      </c>
      <c r="I76" s="115">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5">
      <c r="B77" s="110">
        <f>'08-FR-25 (Pág. 1)'!B76</f>
        <v>0</v>
      </c>
      <c r="C77" s="111">
        <f>'08-FR-25 (Pág. 1)'!C76</f>
        <v>0</v>
      </c>
      <c r="D77" s="112">
        <f>'08-FR-25 (Pág. 1)'!F76</f>
        <v>0</v>
      </c>
      <c r="E77" s="113">
        <f>'08-FR-25 (Pág. 1)'!G76</f>
        <v>0</v>
      </c>
      <c r="F77" s="114">
        <f>'08-FR-25 (Pág. 1)'!I76</f>
        <v>0</v>
      </c>
      <c r="G77" s="112">
        <f>'08-FR-25 (Pág. 1)'!J76</f>
        <v>0</v>
      </c>
      <c r="H77" s="115">
        <f>'08-FR-25 (Pág. 1)'!N76</f>
        <v>0</v>
      </c>
      <c r="I77" s="115">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5">
      <c r="B78" s="110">
        <f>'08-FR-25 (Pág. 1)'!B77</f>
        <v>0</v>
      </c>
      <c r="C78" s="111">
        <f>'08-FR-25 (Pág. 1)'!C77</f>
        <v>0</v>
      </c>
      <c r="D78" s="112">
        <f>'08-FR-25 (Pág. 1)'!F77</f>
        <v>0</v>
      </c>
      <c r="E78" s="113">
        <f>'08-FR-25 (Pág. 1)'!G77</f>
        <v>0</v>
      </c>
      <c r="F78" s="114">
        <f>'08-FR-25 (Pág. 1)'!I77</f>
        <v>0</v>
      </c>
      <c r="G78" s="112">
        <f>'08-FR-25 (Pág. 1)'!J77</f>
        <v>0</v>
      </c>
      <c r="H78" s="115">
        <f>'08-FR-25 (Pág. 1)'!N77</f>
        <v>0</v>
      </c>
      <c r="I78" s="115">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5">
      <c r="B79" s="110">
        <f>'08-FR-25 (Pág. 1)'!B78</f>
        <v>0</v>
      </c>
      <c r="C79" s="111">
        <f>'08-FR-25 (Pág. 1)'!C78</f>
        <v>0</v>
      </c>
      <c r="D79" s="112">
        <f>'08-FR-25 (Pág. 1)'!F78</f>
        <v>0</v>
      </c>
      <c r="E79" s="113">
        <f>'08-FR-25 (Pág. 1)'!G78</f>
        <v>0</v>
      </c>
      <c r="F79" s="114">
        <f>'08-FR-25 (Pág. 1)'!I78</f>
        <v>0</v>
      </c>
      <c r="G79" s="112">
        <f>'08-FR-25 (Pág. 1)'!J78</f>
        <v>0</v>
      </c>
      <c r="H79" s="115">
        <f>'08-FR-25 (Pág. 1)'!N78</f>
        <v>0</v>
      </c>
      <c r="I79" s="115">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5">
      <c r="B80" s="110">
        <f>'08-FR-25 (Pág. 1)'!B79</f>
        <v>0</v>
      </c>
      <c r="C80" s="111">
        <f>'08-FR-25 (Pág. 1)'!C79</f>
        <v>0</v>
      </c>
      <c r="D80" s="112">
        <f>'08-FR-25 (Pág. 1)'!F79</f>
        <v>0</v>
      </c>
      <c r="E80" s="113">
        <f>'08-FR-25 (Pág. 1)'!G79</f>
        <v>0</v>
      </c>
      <c r="F80" s="114">
        <f>'08-FR-25 (Pág. 1)'!I79</f>
        <v>0</v>
      </c>
      <c r="G80" s="112">
        <f>'08-FR-25 (Pág. 1)'!J79</f>
        <v>0</v>
      </c>
      <c r="H80" s="115">
        <f>'08-FR-25 (Pág. 1)'!N79</f>
        <v>0</v>
      </c>
      <c r="I80" s="115">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5">
      <c r="B81" s="110">
        <f>'08-FR-25 (Pág. 1)'!B80</f>
        <v>0</v>
      </c>
      <c r="C81" s="111">
        <f>'08-FR-25 (Pág. 1)'!C80</f>
        <v>0</v>
      </c>
      <c r="D81" s="112">
        <f>'08-FR-25 (Pág. 1)'!F80</f>
        <v>0</v>
      </c>
      <c r="E81" s="113">
        <f>'08-FR-25 (Pág. 1)'!G80</f>
        <v>0</v>
      </c>
      <c r="F81" s="114">
        <f>'08-FR-25 (Pág. 1)'!I80</f>
        <v>0</v>
      </c>
      <c r="G81" s="112">
        <f>'08-FR-25 (Pág. 1)'!J80</f>
        <v>0</v>
      </c>
      <c r="H81" s="115">
        <f>'08-FR-25 (Pág. 1)'!N80</f>
        <v>0</v>
      </c>
      <c r="I81" s="115">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5">
      <c r="B82" s="110">
        <f>'08-FR-25 (Pág. 1)'!B81</f>
        <v>0</v>
      </c>
      <c r="C82" s="111">
        <f>'08-FR-25 (Pág. 1)'!C81</f>
        <v>0</v>
      </c>
      <c r="D82" s="112">
        <f>'08-FR-25 (Pág. 1)'!F81</f>
        <v>0</v>
      </c>
      <c r="E82" s="113">
        <f>'08-FR-25 (Pág. 1)'!G81</f>
        <v>0</v>
      </c>
      <c r="F82" s="114">
        <f>'08-FR-25 (Pág. 1)'!I81</f>
        <v>0</v>
      </c>
      <c r="G82" s="112">
        <f>'08-FR-25 (Pág. 1)'!J81</f>
        <v>0</v>
      </c>
      <c r="H82" s="115">
        <f>'08-FR-25 (Pág. 1)'!N81</f>
        <v>0</v>
      </c>
      <c r="I82" s="115">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5">
      <c r="B83" s="110">
        <f>'08-FR-25 (Pág. 1)'!B82</f>
        <v>0</v>
      </c>
      <c r="C83" s="111">
        <f>'08-FR-25 (Pág. 1)'!C82</f>
        <v>0</v>
      </c>
      <c r="D83" s="112">
        <f>'08-FR-25 (Pág. 1)'!F82</f>
        <v>0</v>
      </c>
      <c r="E83" s="113">
        <f>'08-FR-25 (Pág. 1)'!G82</f>
        <v>0</v>
      </c>
      <c r="F83" s="114">
        <f>'08-FR-25 (Pág. 1)'!I82</f>
        <v>0</v>
      </c>
      <c r="G83" s="112">
        <f>'08-FR-25 (Pág. 1)'!J82</f>
        <v>0</v>
      </c>
      <c r="H83" s="115">
        <f>'08-FR-25 (Pág. 1)'!N82</f>
        <v>0</v>
      </c>
      <c r="I83" s="115">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5">
      <c r="B84" s="110">
        <f>'08-FR-25 (Pág. 1)'!B83</f>
        <v>0</v>
      </c>
      <c r="C84" s="111">
        <f>'08-FR-25 (Pág. 1)'!C83</f>
        <v>0</v>
      </c>
      <c r="D84" s="112">
        <f>'08-FR-25 (Pág. 1)'!F83</f>
        <v>0</v>
      </c>
      <c r="E84" s="113">
        <f>'08-FR-25 (Pág. 1)'!G83</f>
        <v>0</v>
      </c>
      <c r="F84" s="114">
        <f>'08-FR-25 (Pág. 1)'!I83</f>
        <v>0</v>
      </c>
      <c r="G84" s="112">
        <f>'08-FR-25 (Pág. 1)'!J83</f>
        <v>0</v>
      </c>
      <c r="H84" s="115">
        <f>'08-FR-25 (Pág. 1)'!N83</f>
        <v>0</v>
      </c>
      <c r="I84" s="115">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5">
      <c r="B85" s="110">
        <f>'08-FR-25 (Pág. 1)'!B84</f>
        <v>0</v>
      </c>
      <c r="C85" s="111">
        <f>'08-FR-25 (Pág. 1)'!C84</f>
        <v>0</v>
      </c>
      <c r="D85" s="112">
        <f>'08-FR-25 (Pág. 1)'!F84</f>
        <v>0</v>
      </c>
      <c r="E85" s="113">
        <f>'08-FR-25 (Pág. 1)'!G84</f>
        <v>0</v>
      </c>
      <c r="F85" s="114">
        <f>'08-FR-25 (Pág. 1)'!I84</f>
        <v>0</v>
      </c>
      <c r="G85" s="112">
        <f>'08-FR-25 (Pág. 1)'!J84</f>
        <v>0</v>
      </c>
      <c r="H85" s="115">
        <f>'08-FR-25 (Pág. 1)'!N84</f>
        <v>0</v>
      </c>
      <c r="I85" s="115">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5">
      <c r="B86" s="110">
        <f>'08-FR-25 (Pág. 1)'!B85</f>
        <v>0</v>
      </c>
      <c r="C86" s="111">
        <f>'08-FR-25 (Pág. 1)'!C85</f>
        <v>0</v>
      </c>
      <c r="D86" s="112">
        <f>'08-FR-25 (Pág. 1)'!F85</f>
        <v>0</v>
      </c>
      <c r="E86" s="113">
        <f>'08-FR-25 (Pág. 1)'!G85</f>
        <v>0</v>
      </c>
      <c r="F86" s="114">
        <f>'08-FR-25 (Pág. 1)'!I85</f>
        <v>0</v>
      </c>
      <c r="G86" s="112">
        <f>'08-FR-25 (Pág. 1)'!J85</f>
        <v>0</v>
      </c>
      <c r="H86" s="115">
        <f>'08-FR-25 (Pág. 1)'!N85</f>
        <v>0</v>
      </c>
      <c r="I86" s="115">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5">
      <c r="B87" s="110">
        <f>'08-FR-25 (Pág. 1)'!B86</f>
        <v>0</v>
      </c>
      <c r="C87" s="111">
        <f>'08-FR-25 (Pág. 1)'!C86</f>
        <v>0</v>
      </c>
      <c r="D87" s="112">
        <f>'08-FR-25 (Pág. 1)'!F86</f>
        <v>0</v>
      </c>
      <c r="E87" s="113">
        <f>'08-FR-25 (Pág. 1)'!G86</f>
        <v>0</v>
      </c>
      <c r="F87" s="114">
        <f>'08-FR-25 (Pág. 1)'!I86</f>
        <v>0</v>
      </c>
      <c r="G87" s="112">
        <f>'08-FR-25 (Pág. 1)'!J86</f>
        <v>0</v>
      </c>
      <c r="H87" s="115">
        <f>'08-FR-25 (Pág. 1)'!N86</f>
        <v>0</v>
      </c>
      <c r="I87" s="115">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5">
      <c r="B88" s="110">
        <f>'08-FR-25 (Pág. 1)'!B87</f>
        <v>0</v>
      </c>
      <c r="C88" s="111">
        <f>'08-FR-25 (Pág. 1)'!C87</f>
        <v>0</v>
      </c>
      <c r="D88" s="112">
        <f>'08-FR-25 (Pág. 1)'!F87</f>
        <v>0</v>
      </c>
      <c r="E88" s="113">
        <f>'08-FR-25 (Pág. 1)'!G87</f>
        <v>0</v>
      </c>
      <c r="F88" s="114">
        <f>'08-FR-25 (Pág. 1)'!I87</f>
        <v>0</v>
      </c>
      <c r="G88" s="112">
        <f>'08-FR-25 (Pág. 1)'!J87</f>
        <v>0</v>
      </c>
      <c r="H88" s="115">
        <f>'08-FR-25 (Pág. 1)'!N87</f>
        <v>0</v>
      </c>
      <c r="I88" s="115">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5">
      <c r="B89" s="110">
        <f>'08-FR-25 (Pág. 1)'!B88</f>
        <v>0</v>
      </c>
      <c r="C89" s="111">
        <f>'08-FR-25 (Pág. 1)'!C88</f>
        <v>0</v>
      </c>
      <c r="D89" s="112">
        <f>'08-FR-25 (Pág. 1)'!F88</f>
        <v>0</v>
      </c>
      <c r="E89" s="113">
        <f>'08-FR-25 (Pág. 1)'!G88</f>
        <v>0</v>
      </c>
      <c r="F89" s="114">
        <f>'08-FR-25 (Pág. 1)'!I88</f>
        <v>0</v>
      </c>
      <c r="G89" s="112">
        <f>'08-FR-25 (Pág. 1)'!J88</f>
        <v>0</v>
      </c>
      <c r="H89" s="115">
        <f>'08-FR-25 (Pág. 1)'!N88</f>
        <v>0</v>
      </c>
      <c r="I89" s="115">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5">
      <c r="B90" s="110">
        <f>'08-FR-25 (Pág. 1)'!B89</f>
        <v>0</v>
      </c>
      <c r="C90" s="111">
        <f>'08-FR-25 (Pág. 1)'!C89</f>
        <v>0</v>
      </c>
      <c r="D90" s="112">
        <f>'08-FR-25 (Pág. 1)'!F89</f>
        <v>0</v>
      </c>
      <c r="E90" s="113">
        <f>'08-FR-25 (Pág. 1)'!G89</f>
        <v>0</v>
      </c>
      <c r="F90" s="114">
        <f>'08-FR-25 (Pág. 1)'!I89</f>
        <v>0</v>
      </c>
      <c r="G90" s="112">
        <f>'08-FR-25 (Pág. 1)'!J89</f>
        <v>0</v>
      </c>
      <c r="H90" s="115">
        <f>'08-FR-25 (Pág. 1)'!N89</f>
        <v>0</v>
      </c>
      <c r="I90" s="115">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5">
      <c r="B91" s="110">
        <f>'08-FR-25 (Pág. 1)'!B90</f>
        <v>0</v>
      </c>
      <c r="C91" s="111">
        <f>'08-FR-25 (Pág. 1)'!C90</f>
        <v>0</v>
      </c>
      <c r="D91" s="112">
        <f>'08-FR-25 (Pág. 1)'!F90</f>
        <v>0</v>
      </c>
      <c r="E91" s="113">
        <f>'08-FR-25 (Pág. 1)'!G90</f>
        <v>0</v>
      </c>
      <c r="F91" s="114">
        <f>'08-FR-25 (Pág. 1)'!I90</f>
        <v>0</v>
      </c>
      <c r="G91" s="112">
        <f>'08-FR-25 (Pág. 1)'!J90</f>
        <v>0</v>
      </c>
      <c r="H91" s="115">
        <f>'08-FR-25 (Pág. 1)'!N90</f>
        <v>0</v>
      </c>
      <c r="I91" s="115">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5">
      <c r="B92" s="110">
        <f>'08-FR-25 (Pág. 1)'!B91</f>
        <v>0</v>
      </c>
      <c r="C92" s="111">
        <f>'08-FR-25 (Pág. 1)'!C91</f>
        <v>0</v>
      </c>
      <c r="D92" s="112">
        <f>'08-FR-25 (Pág. 1)'!F91</f>
        <v>0</v>
      </c>
      <c r="E92" s="113">
        <f>'08-FR-25 (Pág. 1)'!G91</f>
        <v>0</v>
      </c>
      <c r="F92" s="114">
        <f>'08-FR-25 (Pág. 1)'!I91</f>
        <v>0</v>
      </c>
      <c r="G92" s="112">
        <f>'08-FR-25 (Pág. 1)'!J91</f>
        <v>0</v>
      </c>
      <c r="H92" s="115">
        <f>'08-FR-25 (Pág. 1)'!N91</f>
        <v>0</v>
      </c>
      <c r="I92" s="115">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5">
      <c r="B93" s="110">
        <f>'08-FR-25 (Pág. 1)'!B92</f>
        <v>0</v>
      </c>
      <c r="C93" s="111">
        <f>'08-FR-25 (Pág. 1)'!C92</f>
        <v>0</v>
      </c>
      <c r="D93" s="112">
        <f>'08-FR-25 (Pág. 1)'!F92</f>
        <v>0</v>
      </c>
      <c r="E93" s="113">
        <f>'08-FR-25 (Pág. 1)'!G92</f>
        <v>0</v>
      </c>
      <c r="F93" s="114">
        <f>'08-FR-25 (Pág. 1)'!I92</f>
        <v>0</v>
      </c>
      <c r="G93" s="112">
        <f>'08-FR-25 (Pág. 1)'!J92</f>
        <v>0</v>
      </c>
      <c r="H93" s="115">
        <f>'08-FR-25 (Pág. 1)'!N92</f>
        <v>0</v>
      </c>
      <c r="I93" s="115">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5">
      <c r="B94" s="110">
        <f>'08-FR-25 (Pág. 1)'!B93</f>
        <v>0</v>
      </c>
      <c r="C94" s="111">
        <f>'08-FR-25 (Pág. 1)'!C93</f>
        <v>0</v>
      </c>
      <c r="D94" s="112">
        <f>'08-FR-25 (Pág. 1)'!F93</f>
        <v>0</v>
      </c>
      <c r="E94" s="113">
        <f>'08-FR-25 (Pág. 1)'!G93</f>
        <v>0</v>
      </c>
      <c r="F94" s="114">
        <f>'08-FR-25 (Pág. 1)'!I93</f>
        <v>0</v>
      </c>
      <c r="G94" s="112">
        <f>'08-FR-25 (Pág. 1)'!J93</f>
        <v>0</v>
      </c>
      <c r="H94" s="115">
        <f>'08-FR-25 (Pág. 1)'!N93</f>
        <v>0</v>
      </c>
      <c r="I94" s="115">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5">
      <c r="B95" s="110">
        <f>'08-FR-25 (Pág. 1)'!B94</f>
        <v>0</v>
      </c>
      <c r="C95" s="111">
        <f>'08-FR-25 (Pág. 1)'!C94</f>
        <v>0</v>
      </c>
      <c r="D95" s="112">
        <f>'08-FR-25 (Pág. 1)'!F94</f>
        <v>0</v>
      </c>
      <c r="E95" s="113">
        <f>'08-FR-25 (Pág. 1)'!G94</f>
        <v>0</v>
      </c>
      <c r="F95" s="114">
        <f>'08-FR-25 (Pág. 1)'!I94</f>
        <v>0</v>
      </c>
      <c r="G95" s="112">
        <f>'08-FR-25 (Pág. 1)'!J94</f>
        <v>0</v>
      </c>
      <c r="H95" s="115">
        <f>'08-FR-25 (Pág. 1)'!N94</f>
        <v>0</v>
      </c>
      <c r="I95" s="115">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5">
      <c r="B96" s="110">
        <f>'08-FR-25 (Pág. 1)'!B95</f>
        <v>0</v>
      </c>
      <c r="C96" s="111">
        <f>'08-FR-25 (Pág. 1)'!C95</f>
        <v>0</v>
      </c>
      <c r="D96" s="112">
        <f>'08-FR-25 (Pág. 1)'!F95</f>
        <v>0</v>
      </c>
      <c r="E96" s="113">
        <f>'08-FR-25 (Pág. 1)'!G95</f>
        <v>0</v>
      </c>
      <c r="F96" s="114">
        <f>'08-FR-25 (Pág. 1)'!I95</f>
        <v>0</v>
      </c>
      <c r="G96" s="112">
        <f>'08-FR-25 (Pág. 1)'!J95</f>
        <v>0</v>
      </c>
      <c r="H96" s="115">
        <f>'08-FR-25 (Pág. 1)'!N95</f>
        <v>0</v>
      </c>
      <c r="I96" s="115">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5">
      <c r="B97" s="110">
        <f>'08-FR-25 (Pág. 1)'!B96</f>
        <v>0</v>
      </c>
      <c r="C97" s="111">
        <f>'08-FR-25 (Pág. 1)'!C96</f>
        <v>0</v>
      </c>
      <c r="D97" s="112">
        <f>'08-FR-25 (Pág. 1)'!F96</f>
        <v>0</v>
      </c>
      <c r="E97" s="113">
        <f>'08-FR-25 (Pág. 1)'!G96</f>
        <v>0</v>
      </c>
      <c r="F97" s="114">
        <f>'08-FR-25 (Pág. 1)'!I96</f>
        <v>0</v>
      </c>
      <c r="G97" s="112">
        <f>'08-FR-25 (Pág. 1)'!J96</f>
        <v>0</v>
      </c>
      <c r="H97" s="115">
        <f>'08-FR-25 (Pág. 1)'!N96</f>
        <v>0</v>
      </c>
      <c r="I97" s="115">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5">
      <c r="B98" s="110">
        <f>'08-FR-25 (Pág. 1)'!B97</f>
        <v>0</v>
      </c>
      <c r="C98" s="111">
        <f>'08-FR-25 (Pág. 1)'!C97</f>
        <v>0</v>
      </c>
      <c r="D98" s="112">
        <f>'08-FR-25 (Pág. 1)'!F97</f>
        <v>0</v>
      </c>
      <c r="E98" s="113">
        <f>'08-FR-25 (Pág. 1)'!G97</f>
        <v>0</v>
      </c>
      <c r="F98" s="114">
        <f>'08-FR-25 (Pág. 1)'!I97</f>
        <v>0</v>
      </c>
      <c r="G98" s="112">
        <f>'08-FR-25 (Pág. 1)'!J97</f>
        <v>0</v>
      </c>
      <c r="H98" s="115">
        <f>'08-FR-25 (Pág. 1)'!N97</f>
        <v>0</v>
      </c>
      <c r="I98" s="115">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5">
      <c r="B99" s="110">
        <f>'08-FR-25 (Pág. 1)'!B98</f>
        <v>0</v>
      </c>
      <c r="C99" s="111">
        <f>'08-FR-25 (Pág. 1)'!C98</f>
        <v>0</v>
      </c>
      <c r="D99" s="112">
        <f>'08-FR-25 (Pág. 1)'!F98</f>
        <v>0</v>
      </c>
      <c r="E99" s="113">
        <f>'08-FR-25 (Pág. 1)'!G98</f>
        <v>0</v>
      </c>
      <c r="F99" s="114">
        <f>'08-FR-25 (Pág. 1)'!I98</f>
        <v>0</v>
      </c>
      <c r="G99" s="112">
        <f>'08-FR-25 (Pág. 1)'!J98</f>
        <v>0</v>
      </c>
      <c r="H99" s="115">
        <f>'08-FR-25 (Pág. 1)'!N98</f>
        <v>0</v>
      </c>
      <c r="I99" s="115">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5">
      <c r="B100" s="110">
        <f>'08-FR-25 (Pág. 1)'!B99</f>
        <v>0</v>
      </c>
      <c r="C100" s="111">
        <f>'08-FR-25 (Pág. 1)'!C99</f>
        <v>0</v>
      </c>
      <c r="D100" s="112">
        <f>'08-FR-25 (Pág. 1)'!F99</f>
        <v>0</v>
      </c>
      <c r="E100" s="113">
        <f>'08-FR-25 (Pág. 1)'!G99</f>
        <v>0</v>
      </c>
      <c r="F100" s="114">
        <f>'08-FR-25 (Pág. 1)'!I99</f>
        <v>0</v>
      </c>
      <c r="G100" s="112">
        <f>'08-FR-25 (Pág. 1)'!J99</f>
        <v>0</v>
      </c>
      <c r="H100" s="115">
        <f>'08-FR-25 (Pág. 1)'!N99</f>
        <v>0</v>
      </c>
      <c r="I100" s="115">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5">
      <c r="B101" s="110">
        <f>'08-FR-25 (Pág. 1)'!B100</f>
        <v>0</v>
      </c>
      <c r="C101" s="111">
        <f>'08-FR-25 (Pág. 1)'!C100</f>
        <v>0</v>
      </c>
      <c r="D101" s="112">
        <f>'08-FR-25 (Pág. 1)'!F100</f>
        <v>0</v>
      </c>
      <c r="E101" s="113">
        <f>'08-FR-25 (Pág. 1)'!G100</f>
        <v>0</v>
      </c>
      <c r="F101" s="114">
        <f>'08-FR-25 (Pág. 1)'!I100</f>
        <v>0</v>
      </c>
      <c r="G101" s="112">
        <f>'08-FR-25 (Pág. 1)'!J100</f>
        <v>0</v>
      </c>
      <c r="H101" s="115">
        <f>'08-FR-25 (Pág. 1)'!N100</f>
        <v>0</v>
      </c>
      <c r="I101" s="115">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5">
      <c r="B102" s="110">
        <f>'08-FR-25 (Pág. 1)'!B101</f>
        <v>0</v>
      </c>
      <c r="C102" s="111">
        <f>'08-FR-25 (Pág. 1)'!C101</f>
        <v>0</v>
      </c>
      <c r="D102" s="112">
        <f>'08-FR-25 (Pág. 1)'!F101</f>
        <v>0</v>
      </c>
      <c r="E102" s="113">
        <f>'08-FR-25 (Pág. 1)'!G101</f>
        <v>0</v>
      </c>
      <c r="F102" s="114">
        <f>'08-FR-25 (Pág. 1)'!I101</f>
        <v>0</v>
      </c>
      <c r="G102" s="112">
        <f>'08-FR-25 (Pág. 1)'!J101</f>
        <v>0</v>
      </c>
      <c r="H102" s="115">
        <f>'08-FR-25 (Pág. 1)'!N101</f>
        <v>0</v>
      </c>
      <c r="I102" s="115">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5">
      <c r="B103" s="110">
        <f>'08-FR-25 (Pág. 1)'!B102</f>
        <v>0</v>
      </c>
      <c r="C103" s="111">
        <f>'08-FR-25 (Pág. 1)'!C102</f>
        <v>0</v>
      </c>
      <c r="D103" s="112">
        <f>'08-FR-25 (Pág. 1)'!F102</f>
        <v>0</v>
      </c>
      <c r="E103" s="113">
        <f>'08-FR-25 (Pág. 1)'!G102</f>
        <v>0</v>
      </c>
      <c r="F103" s="114">
        <f>'08-FR-25 (Pág. 1)'!I102</f>
        <v>0</v>
      </c>
      <c r="G103" s="112">
        <f>'08-FR-25 (Pág. 1)'!J102</f>
        <v>0</v>
      </c>
      <c r="H103" s="115">
        <f>'08-FR-25 (Pág. 1)'!N102</f>
        <v>0</v>
      </c>
      <c r="I103" s="115">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5">
      <c r="B104" s="110">
        <f>'08-FR-25 (Pág. 1)'!B103</f>
        <v>0</v>
      </c>
      <c r="C104" s="111">
        <f>'08-FR-25 (Pág. 1)'!C103</f>
        <v>0</v>
      </c>
      <c r="D104" s="112">
        <f>'08-FR-25 (Pág. 1)'!F103</f>
        <v>0</v>
      </c>
      <c r="E104" s="113">
        <f>'08-FR-25 (Pág. 1)'!G103</f>
        <v>0</v>
      </c>
      <c r="F104" s="114">
        <f>'08-FR-25 (Pág. 1)'!I103</f>
        <v>0</v>
      </c>
      <c r="G104" s="112">
        <f>'08-FR-25 (Pág. 1)'!J103</f>
        <v>0</v>
      </c>
      <c r="H104" s="115">
        <f>'08-FR-25 (Pág. 1)'!N103</f>
        <v>0</v>
      </c>
      <c r="I104" s="115">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5">
      <c r="B105" s="110">
        <f>'08-FR-25 (Pág. 1)'!B104</f>
        <v>0</v>
      </c>
      <c r="C105" s="111">
        <f>'08-FR-25 (Pág. 1)'!C104</f>
        <v>0</v>
      </c>
      <c r="D105" s="112">
        <f>'08-FR-25 (Pág. 1)'!F104</f>
        <v>0</v>
      </c>
      <c r="E105" s="113">
        <f>'08-FR-25 (Pág. 1)'!G104</f>
        <v>0</v>
      </c>
      <c r="F105" s="114">
        <f>'08-FR-25 (Pág. 1)'!I104</f>
        <v>0</v>
      </c>
      <c r="G105" s="112">
        <f>'08-FR-25 (Pág. 1)'!J104</f>
        <v>0</v>
      </c>
      <c r="H105" s="115">
        <f>'08-FR-25 (Pág. 1)'!N104</f>
        <v>0</v>
      </c>
      <c r="I105" s="115">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5">
      <c r="B106" s="110">
        <f>'08-FR-25 (Pág. 1)'!B105</f>
        <v>0</v>
      </c>
      <c r="C106" s="111">
        <f>'08-FR-25 (Pág. 1)'!C105</f>
        <v>0</v>
      </c>
      <c r="D106" s="112">
        <f>'08-FR-25 (Pág. 1)'!F105</f>
        <v>0</v>
      </c>
      <c r="E106" s="113">
        <f>'08-FR-25 (Pág. 1)'!G105</f>
        <v>0</v>
      </c>
      <c r="F106" s="114">
        <f>'08-FR-25 (Pág. 1)'!I105</f>
        <v>0</v>
      </c>
      <c r="G106" s="112">
        <f>'08-FR-25 (Pág. 1)'!J105</f>
        <v>0</v>
      </c>
      <c r="H106" s="115">
        <f>'08-FR-25 (Pág. 1)'!N105</f>
        <v>0</v>
      </c>
      <c r="I106" s="115">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5">
      <c r="B107" s="110">
        <f>'08-FR-25 (Pág. 1)'!B106</f>
        <v>0</v>
      </c>
      <c r="C107" s="111">
        <f>'08-FR-25 (Pág. 1)'!C106</f>
        <v>0</v>
      </c>
      <c r="D107" s="112">
        <f>'08-FR-25 (Pág. 1)'!F106</f>
        <v>0</v>
      </c>
      <c r="E107" s="113">
        <f>'08-FR-25 (Pág. 1)'!G106</f>
        <v>0</v>
      </c>
      <c r="F107" s="114">
        <f>'08-FR-25 (Pág. 1)'!I106</f>
        <v>0</v>
      </c>
      <c r="G107" s="112">
        <f>'08-FR-25 (Pág. 1)'!J106</f>
        <v>0</v>
      </c>
      <c r="H107" s="115">
        <f>'08-FR-25 (Pág. 1)'!N106</f>
        <v>0</v>
      </c>
      <c r="I107" s="115">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5">
      <c r="B108" s="110">
        <f>'08-FR-25 (Pág. 1)'!B107</f>
        <v>0</v>
      </c>
      <c r="C108" s="111">
        <f>'08-FR-25 (Pág. 1)'!C107</f>
        <v>0</v>
      </c>
      <c r="D108" s="112">
        <f>'08-FR-25 (Pág. 1)'!F107</f>
        <v>0</v>
      </c>
      <c r="E108" s="113">
        <f>'08-FR-25 (Pág. 1)'!G107</f>
        <v>0</v>
      </c>
      <c r="F108" s="114">
        <f>'08-FR-25 (Pág. 1)'!I107</f>
        <v>0</v>
      </c>
      <c r="G108" s="112">
        <f>'08-FR-25 (Pág. 1)'!J107</f>
        <v>0</v>
      </c>
      <c r="H108" s="115">
        <f>'08-FR-25 (Pág. 1)'!N107</f>
        <v>0</v>
      </c>
      <c r="I108" s="115">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5">
      <c r="B109" s="110">
        <f>'08-FR-25 (Pág. 1)'!B108</f>
        <v>0</v>
      </c>
      <c r="C109" s="111">
        <f>'08-FR-25 (Pág. 1)'!C108</f>
        <v>0</v>
      </c>
      <c r="D109" s="112">
        <f>'08-FR-25 (Pág. 1)'!F108</f>
        <v>0</v>
      </c>
      <c r="E109" s="113">
        <f>'08-FR-25 (Pág. 1)'!G108</f>
        <v>0</v>
      </c>
      <c r="F109" s="114">
        <f>'08-FR-25 (Pág. 1)'!I108</f>
        <v>0</v>
      </c>
      <c r="G109" s="112">
        <f>'08-FR-25 (Pág. 1)'!J108</f>
        <v>0</v>
      </c>
      <c r="H109" s="115">
        <f>'08-FR-25 (Pág. 1)'!N108</f>
        <v>0</v>
      </c>
      <c r="I109" s="115">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5">
      <c r="B110" s="110">
        <f>'08-FR-25 (Pág. 1)'!B109</f>
        <v>0</v>
      </c>
      <c r="C110" s="111">
        <f>'08-FR-25 (Pág. 1)'!C109</f>
        <v>0</v>
      </c>
      <c r="D110" s="112">
        <f>'08-FR-25 (Pág. 1)'!F109</f>
        <v>0</v>
      </c>
      <c r="E110" s="113">
        <f>'08-FR-25 (Pág. 1)'!G109</f>
        <v>0</v>
      </c>
      <c r="F110" s="114">
        <f>'08-FR-25 (Pág. 1)'!I109</f>
        <v>0</v>
      </c>
      <c r="G110" s="112">
        <f>'08-FR-25 (Pág. 1)'!J109</f>
        <v>0</v>
      </c>
      <c r="H110" s="115">
        <f>'08-FR-25 (Pág. 1)'!N109</f>
        <v>0</v>
      </c>
      <c r="I110" s="115">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x14ac:dyDescent="0.25">
      <c r="B111" s="110">
        <f>'08-FR-25 (Pág. 1)'!B110</f>
        <v>0</v>
      </c>
      <c r="C111" s="105">
        <f>'08-FR-25 (Pág. 1)'!C110</f>
        <v>0</v>
      </c>
      <c r="D111" s="106">
        <f>'08-FR-25 (Pág. 1)'!F110</f>
        <v>0</v>
      </c>
      <c r="E111" s="113">
        <f>'08-FR-25 (Pág. 1)'!G110</f>
        <v>0</v>
      </c>
      <c r="F111" s="108">
        <f>'08-FR-25 (Pág. 1)'!I110</f>
        <v>0</v>
      </c>
      <c r="G111" s="106">
        <f>'08-FR-25 (Pág. 1)'!J110</f>
        <v>0</v>
      </c>
      <c r="H111" s="115">
        <f>'08-FR-25 (Pág. 1)'!N110</f>
        <v>0</v>
      </c>
      <c r="I111" s="115">
        <f>'08-FR-25 (Pág. 1)'!O110</f>
        <v>0</v>
      </c>
      <c r="J111" s="71"/>
      <c r="K111" s="71"/>
      <c r="L111" s="72" t="str">
        <f t="shared" ref="L111" si="12">IF(J111="","",K111/J111)</f>
        <v/>
      </c>
      <c r="M111" s="73"/>
      <c r="N111" s="71"/>
      <c r="O111" s="71"/>
      <c r="P111" s="72" t="str">
        <f t="shared" ref="P111" si="13">IF(N111="","",O111/N111)</f>
        <v/>
      </c>
      <c r="Q111" s="73"/>
      <c r="R111" s="71"/>
      <c r="S111" s="71"/>
      <c r="T111" s="72" t="str">
        <f t="shared" ref="T111" si="14">IF(R111="","",S111/R111)</f>
        <v/>
      </c>
      <c r="U111" s="73"/>
      <c r="V111" s="71"/>
      <c r="W111" s="71"/>
      <c r="X111" s="72" t="str">
        <f t="shared" ref="X111" si="15">IF(V111="","",W111/V111)</f>
        <v/>
      </c>
      <c r="Y111" s="73"/>
      <c r="Z111" s="74"/>
    </row>
    <row r="112" spans="2:26" ht="39" customHeight="1" thickBot="1" x14ac:dyDescent="0.3">
      <c r="B112" s="116">
        <f>'08-FR-25 (Pág. 1)'!B111</f>
        <v>0</v>
      </c>
      <c r="C112" s="117">
        <f>'08-FR-25 (Pág. 1)'!C111</f>
        <v>0</v>
      </c>
      <c r="D112" s="118">
        <f>'08-FR-25 (Pág. 1)'!F111</f>
        <v>0</v>
      </c>
      <c r="E112" s="119">
        <f>'08-FR-25 (Pág. 1)'!G111</f>
        <v>0</v>
      </c>
      <c r="F112" s="120">
        <f>'08-FR-25 (Pág. 1)'!I111</f>
        <v>0</v>
      </c>
      <c r="G112" s="121">
        <f>'08-FR-25 (Pág. 1)'!J111</f>
        <v>0</v>
      </c>
      <c r="H112" s="122">
        <f>'08-FR-25 (Pág. 1)'!N111</f>
        <v>0</v>
      </c>
      <c r="I112" s="122">
        <f>'08-FR-25 (Pág. 1)'!O111</f>
        <v>0</v>
      </c>
      <c r="J112" s="44"/>
      <c r="K112" s="44"/>
      <c r="L112" s="50" t="str">
        <f t="shared" si="0"/>
        <v/>
      </c>
      <c r="M112" s="16"/>
      <c r="N112" s="44"/>
      <c r="O112" s="44"/>
      <c r="P112" s="50" t="str">
        <f t="shared" si="1"/>
        <v/>
      </c>
      <c r="Q112" s="16"/>
      <c r="R112" s="44"/>
      <c r="S112" s="44"/>
      <c r="T112" s="50" t="str">
        <f t="shared" si="2"/>
        <v/>
      </c>
      <c r="U112" s="16"/>
      <c r="V112" s="44"/>
      <c r="W112" s="44"/>
      <c r="X112" s="50" t="str">
        <f t="shared" si="3"/>
        <v/>
      </c>
      <c r="Y112" s="16"/>
      <c r="Z112" s="35"/>
    </row>
    <row r="113" spans="2:26" ht="39" customHeight="1" thickBot="1" x14ac:dyDescent="0.3">
      <c r="B113" s="221" t="s">
        <v>7</v>
      </c>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row>
    <row r="114" spans="2:26" ht="13.8" thickBot="1" x14ac:dyDescent="0.3">
      <c r="B114" s="172" t="s">
        <v>76</v>
      </c>
      <c r="C114" s="173"/>
      <c r="D114" s="173"/>
      <c r="E114" s="173"/>
      <c r="F114" s="173"/>
      <c r="G114" s="173"/>
      <c r="H114" s="173"/>
      <c r="I114" s="173"/>
      <c r="J114" s="173"/>
      <c r="K114" s="173"/>
      <c r="L114" s="173"/>
      <c r="M114" s="173"/>
      <c r="N114" s="173"/>
      <c r="O114" s="174"/>
      <c r="P114" s="32"/>
      <c r="Q114" s="5"/>
      <c r="R114" s="28"/>
      <c r="S114" s="28"/>
      <c r="T114" s="32"/>
      <c r="U114" s="5"/>
      <c r="V114" s="28"/>
      <c r="W114" s="28"/>
      <c r="X114" s="32"/>
      <c r="Y114" s="5"/>
      <c r="Z114" s="5"/>
    </row>
    <row r="115" spans="2:26" x14ac:dyDescent="0.25">
      <c r="B115" s="5"/>
      <c r="C115" s="5"/>
      <c r="D115" s="5"/>
      <c r="E115" s="5"/>
      <c r="F115" s="5"/>
      <c r="G115" s="5"/>
      <c r="H115" s="5"/>
      <c r="I115" s="5"/>
      <c r="J115" s="28"/>
      <c r="K115" s="28"/>
      <c r="L115" s="32"/>
      <c r="M115" s="5"/>
      <c r="N115" s="28"/>
      <c r="O115" s="28"/>
      <c r="P115" s="32"/>
      <c r="Q115" s="5"/>
      <c r="R115" s="28"/>
      <c r="S115" s="28"/>
      <c r="T115" s="32"/>
      <c r="U115" s="5"/>
      <c r="V115" s="28"/>
      <c r="W115" s="28"/>
      <c r="X115" s="32"/>
      <c r="Y115" s="5"/>
      <c r="Z115" s="5"/>
    </row>
    <row r="116" spans="2:26" x14ac:dyDescent="0.25">
      <c r="B116" s="5"/>
      <c r="C116" s="5"/>
      <c r="D116" s="5"/>
      <c r="E116" s="5"/>
      <c r="F116" s="5"/>
      <c r="G116" s="5"/>
      <c r="H116" s="5"/>
      <c r="I116" s="5"/>
      <c r="J116" s="28"/>
      <c r="K116" s="28"/>
      <c r="L116" s="32"/>
      <c r="M116" s="5"/>
      <c r="N116" s="28"/>
      <c r="O116" s="28"/>
      <c r="P116" s="32"/>
      <c r="Q116" s="5"/>
      <c r="R116" s="28"/>
      <c r="S116" s="28"/>
      <c r="T116" s="32"/>
      <c r="U116" s="5"/>
      <c r="V116" s="28"/>
      <c r="W116" s="28"/>
      <c r="X116" s="32"/>
      <c r="Y116" s="5"/>
      <c r="Z116" s="5"/>
    </row>
    <row r="117" spans="2:26" x14ac:dyDescent="0.25">
      <c r="B117" s="5"/>
      <c r="C117" s="5"/>
      <c r="D117" s="5"/>
      <c r="E117" s="5"/>
      <c r="F117" s="5"/>
      <c r="G117" s="5"/>
      <c r="H117" s="5"/>
      <c r="I117" s="5"/>
      <c r="J117" s="28"/>
      <c r="K117" s="28"/>
      <c r="L117" s="32"/>
      <c r="M117" s="5"/>
      <c r="N117" s="28"/>
      <c r="O117" s="28"/>
      <c r="P117" s="32"/>
      <c r="Q117" s="5"/>
      <c r="R117" s="28"/>
      <c r="S117" s="28"/>
      <c r="T117" s="32"/>
      <c r="U117" s="5"/>
      <c r="V117" s="28"/>
      <c r="W117" s="28"/>
      <c r="X117" s="32"/>
      <c r="Y117" s="5"/>
      <c r="Z117" s="5"/>
    </row>
    <row r="118" spans="2:26" x14ac:dyDescent="0.25">
      <c r="B118" s="5"/>
      <c r="C118" s="5"/>
      <c r="D118" s="5"/>
      <c r="E118" s="5"/>
      <c r="F118" s="5"/>
      <c r="G118" s="5"/>
      <c r="H118" s="5"/>
      <c r="I118" s="5"/>
      <c r="J118" s="28"/>
      <c r="K118" s="28"/>
      <c r="L118" s="32"/>
      <c r="M118" s="5"/>
      <c r="N118" s="28"/>
      <c r="O118" s="28"/>
      <c r="P118" s="32"/>
      <c r="Q118" s="5"/>
      <c r="R118" s="28"/>
      <c r="S118" s="28"/>
      <c r="T118" s="32"/>
      <c r="U118" s="5"/>
      <c r="V118" s="28"/>
      <c r="W118" s="28"/>
      <c r="X118" s="32"/>
      <c r="Y118" s="5"/>
      <c r="Z118" s="5"/>
    </row>
    <row r="119" spans="2:26" x14ac:dyDescent="0.25">
      <c r="B119" s="5"/>
      <c r="C119" s="5"/>
      <c r="D119" s="5"/>
      <c r="E119" s="5"/>
      <c r="F119" s="5"/>
      <c r="G119" s="5"/>
      <c r="H119" s="5"/>
      <c r="I119" s="5"/>
      <c r="J119" s="28"/>
      <c r="K119" s="28"/>
      <c r="L119" s="32"/>
      <c r="M119" s="5"/>
      <c r="N119" s="28"/>
      <c r="O119" s="28"/>
      <c r="P119" s="32"/>
      <c r="Q119" s="5"/>
      <c r="R119" s="28"/>
      <c r="S119" s="28"/>
      <c r="T119" s="32"/>
      <c r="U119" s="5"/>
      <c r="V119" s="28"/>
      <c r="W119" s="28"/>
      <c r="X119" s="32"/>
      <c r="Y119" s="5"/>
      <c r="Z119" s="5"/>
    </row>
    <row r="120" spans="2:26" s="6" customFormat="1" ht="69.75" customHeight="1" x14ac:dyDescent="0.25">
      <c r="J120" s="29"/>
      <c r="K120" s="29"/>
      <c r="L120" s="33"/>
      <c r="N120" s="29"/>
      <c r="O120" s="29"/>
      <c r="P120" s="33"/>
      <c r="R120" s="29"/>
      <c r="S120" s="29"/>
      <c r="T120" s="33"/>
      <c r="V120" s="29"/>
      <c r="W120" s="29"/>
      <c r="X120" s="33"/>
    </row>
    <row r="121" spans="2:26" s="2" customFormat="1" ht="42" customHeight="1" x14ac:dyDescent="0.25">
      <c r="J121" s="30"/>
      <c r="K121" s="30"/>
      <c r="L121" s="34"/>
      <c r="N121" s="30"/>
      <c r="O121" s="30"/>
      <c r="P121" s="34"/>
      <c r="R121" s="30"/>
      <c r="S121" s="30"/>
      <c r="T121" s="34"/>
      <c r="V121" s="30"/>
      <c r="W121" s="30"/>
      <c r="X121" s="34"/>
    </row>
    <row r="122" spans="2:26" s="2" customFormat="1" ht="28.5" customHeight="1" x14ac:dyDescent="0.25">
      <c r="J122" s="30"/>
      <c r="K122" s="30"/>
      <c r="L122" s="34"/>
      <c r="N122" s="30"/>
      <c r="O122" s="30"/>
      <c r="P122" s="34"/>
      <c r="R122" s="30"/>
      <c r="S122" s="30"/>
      <c r="T122" s="34"/>
      <c r="V122" s="30"/>
      <c r="W122" s="30"/>
      <c r="X122" s="34"/>
    </row>
    <row r="123" spans="2:26" s="2" customFormat="1" ht="38.25" customHeight="1" x14ac:dyDescent="0.25">
      <c r="J123" s="30"/>
      <c r="K123" s="30"/>
      <c r="L123" s="34"/>
      <c r="N123" s="30"/>
      <c r="O123" s="30"/>
      <c r="P123" s="34"/>
      <c r="R123" s="30"/>
      <c r="S123" s="30"/>
      <c r="T123" s="34"/>
      <c r="V123" s="30"/>
      <c r="W123" s="30"/>
      <c r="X123" s="34"/>
    </row>
    <row r="124" spans="2:26" s="2" customFormat="1" ht="53.25" customHeight="1" x14ac:dyDescent="0.25">
      <c r="J124" s="30"/>
      <c r="K124" s="30"/>
      <c r="L124" s="34"/>
      <c r="N124" s="30"/>
      <c r="O124" s="30"/>
      <c r="P124" s="34"/>
      <c r="R124" s="30"/>
      <c r="S124" s="30"/>
      <c r="T124" s="34"/>
      <c r="V124" s="30"/>
      <c r="W124" s="30"/>
      <c r="X124" s="34"/>
    </row>
    <row r="125" spans="2:26" s="2" customFormat="1" ht="30.75" customHeight="1" x14ac:dyDescent="0.25">
      <c r="J125" s="30"/>
      <c r="K125" s="30"/>
      <c r="L125" s="34"/>
      <c r="N125" s="30"/>
      <c r="O125" s="30"/>
      <c r="P125" s="34"/>
      <c r="R125" s="30"/>
      <c r="S125" s="30"/>
      <c r="T125" s="34"/>
      <c r="V125" s="30"/>
      <c r="W125" s="30"/>
      <c r="X125" s="34"/>
    </row>
    <row r="126" spans="2:26" s="2" customFormat="1" ht="36" customHeight="1" x14ac:dyDescent="0.25">
      <c r="J126" s="30"/>
      <c r="K126" s="30"/>
      <c r="L126" s="34"/>
      <c r="N126" s="30"/>
      <c r="O126" s="30"/>
      <c r="P126" s="34"/>
      <c r="R126" s="30"/>
      <c r="S126" s="30"/>
      <c r="T126" s="34"/>
      <c r="V126" s="30"/>
      <c r="W126" s="30"/>
      <c r="X126" s="34"/>
    </row>
    <row r="127" spans="2:26" s="2" customFormat="1" ht="38.25" customHeight="1" x14ac:dyDescent="0.25">
      <c r="J127" s="30"/>
      <c r="K127" s="30"/>
      <c r="L127" s="34"/>
      <c r="N127" s="30"/>
      <c r="O127" s="30"/>
      <c r="P127" s="34"/>
      <c r="R127" s="30"/>
      <c r="S127" s="30"/>
      <c r="T127" s="34"/>
      <c r="V127" s="30"/>
      <c r="W127" s="30"/>
      <c r="X127" s="34"/>
    </row>
    <row r="128" spans="2:26" s="2" customFormat="1" ht="43.5" customHeight="1" x14ac:dyDescent="0.25">
      <c r="J128" s="30"/>
      <c r="K128" s="30"/>
      <c r="L128" s="34"/>
      <c r="N128" s="30"/>
      <c r="O128" s="30"/>
      <c r="P128" s="34"/>
      <c r="R128" s="30"/>
      <c r="S128" s="30"/>
      <c r="T128" s="34"/>
      <c r="V128" s="30"/>
      <c r="W128" s="30"/>
      <c r="X128" s="34"/>
    </row>
    <row r="129" spans="10:28" s="2" customFormat="1" ht="37.5" customHeight="1" x14ac:dyDescent="0.25">
      <c r="J129" s="30"/>
      <c r="K129" s="30"/>
      <c r="L129" s="34"/>
      <c r="N129" s="30"/>
      <c r="O129" s="30"/>
      <c r="P129" s="34"/>
      <c r="R129" s="30"/>
      <c r="S129" s="30"/>
      <c r="T129" s="34"/>
      <c r="V129" s="30"/>
      <c r="W129" s="30"/>
      <c r="X129" s="34"/>
    </row>
    <row r="130" spans="10:28" s="2" customFormat="1" ht="52.5" customHeight="1" x14ac:dyDescent="0.25">
      <c r="J130" s="30"/>
      <c r="K130" s="30"/>
      <c r="L130" s="34"/>
      <c r="N130" s="30"/>
      <c r="O130" s="30"/>
      <c r="P130" s="34"/>
      <c r="R130" s="30"/>
      <c r="S130" s="30"/>
      <c r="T130" s="34"/>
      <c r="V130" s="30"/>
      <c r="W130" s="30"/>
      <c r="X130" s="34"/>
    </row>
    <row r="131" spans="10:28" s="2" customFormat="1" ht="43.5" customHeight="1" x14ac:dyDescent="0.25">
      <c r="J131" s="30"/>
      <c r="K131" s="30"/>
      <c r="L131" s="34"/>
      <c r="N131" s="30"/>
      <c r="O131" s="30"/>
      <c r="P131" s="34"/>
      <c r="R131" s="30"/>
      <c r="S131" s="30"/>
      <c r="T131" s="34"/>
      <c r="V131" s="30"/>
      <c r="W131" s="30"/>
      <c r="X131" s="34"/>
    </row>
    <row r="132" spans="10:28" s="2" customFormat="1" ht="33.75" customHeight="1" x14ac:dyDescent="0.7">
      <c r="J132" s="30"/>
      <c r="K132" s="30"/>
      <c r="L132" s="34"/>
      <c r="N132" s="30"/>
      <c r="O132" s="30"/>
      <c r="P132" s="34"/>
      <c r="R132" s="30"/>
      <c r="S132" s="30"/>
      <c r="T132" s="34"/>
      <c r="V132" s="30"/>
      <c r="W132" s="30"/>
      <c r="X132" s="34"/>
      <c r="AB132" s="7" t="s">
        <v>12</v>
      </c>
    </row>
    <row r="133" spans="10:28" s="2" customFormat="1" ht="21" customHeight="1" x14ac:dyDescent="0.7">
      <c r="J133" s="30"/>
      <c r="K133" s="30"/>
      <c r="L133" s="34"/>
      <c r="N133" s="30"/>
      <c r="O133" s="30"/>
      <c r="P133" s="34"/>
      <c r="R133" s="30"/>
      <c r="S133" s="30"/>
      <c r="T133" s="34"/>
      <c r="V133" s="30"/>
      <c r="W133" s="30"/>
      <c r="X133" s="34"/>
      <c r="AB133" s="7" t="s">
        <v>13</v>
      </c>
    </row>
    <row r="134" spans="10:28" s="2" customFormat="1" ht="19.5" customHeight="1" x14ac:dyDescent="0.7">
      <c r="J134" s="30"/>
      <c r="K134" s="30"/>
      <c r="L134" s="34"/>
      <c r="N134" s="30"/>
      <c r="O134" s="30"/>
      <c r="P134" s="34"/>
      <c r="R134" s="30"/>
      <c r="S134" s="30"/>
      <c r="T134" s="34"/>
      <c r="V134" s="30"/>
      <c r="W134" s="30"/>
      <c r="X134" s="34"/>
      <c r="AB134" s="7" t="s">
        <v>14</v>
      </c>
    </row>
    <row r="135" spans="10:28" s="2" customFormat="1" ht="37.5" customHeight="1" x14ac:dyDescent="0.7">
      <c r="J135" s="30"/>
      <c r="K135" s="30"/>
      <c r="L135" s="34"/>
      <c r="N135" s="30"/>
      <c r="O135" s="30"/>
      <c r="P135" s="34"/>
      <c r="R135" s="30"/>
      <c r="S135" s="30"/>
      <c r="T135" s="34"/>
      <c r="V135" s="30"/>
      <c r="W135" s="30"/>
      <c r="X135" s="34"/>
      <c r="AB135" s="7" t="s">
        <v>15</v>
      </c>
    </row>
    <row r="136" spans="10:28" s="2" customFormat="1" ht="70.5" customHeight="1" x14ac:dyDescent="0.7">
      <c r="J136" s="30"/>
      <c r="K136" s="30"/>
      <c r="L136" s="34"/>
      <c r="N136" s="30"/>
      <c r="O136" s="30"/>
      <c r="P136" s="34"/>
      <c r="R136" s="30"/>
      <c r="S136" s="30"/>
      <c r="T136" s="34"/>
      <c r="V136" s="30"/>
      <c r="W136" s="30"/>
      <c r="X136" s="34"/>
      <c r="AB136" s="7" t="s">
        <v>16</v>
      </c>
    </row>
    <row r="137" spans="10:28" s="6" customFormat="1" ht="44.4" x14ac:dyDescent="0.7">
      <c r="J137" s="29"/>
      <c r="K137" s="29"/>
      <c r="L137" s="33"/>
      <c r="N137" s="29"/>
      <c r="O137" s="29"/>
      <c r="P137" s="33"/>
      <c r="R137" s="29"/>
      <c r="S137" s="29"/>
      <c r="T137" s="33"/>
      <c r="V137" s="29"/>
      <c r="W137" s="29"/>
      <c r="X137" s="33"/>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WY39rGxbVqo+RLOzsyz8oWMeHbnwBxU9AEpAqnqr021q+hrVOjSEqk1EdPTVmXPjghmOrUw1nL14we10tE00Lw==" saltValue="wvE8klbhCmCb5Fckdi+Uag=="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xWindow="1113" yWindow="446"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M13:M112 Y13:Y112 U13:U23 U28:U11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2022-01-21T20:25:59Z</dcterms:modified>
</cp:coreProperties>
</file>