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DireccionPlaneacion\7-PlanMejoramiento\2019\Seguimiento Plan Mejoramiento por procesos Trimestre 4-2019\"/>
    </mc:Choice>
  </mc:AlternateContent>
  <xr:revisionPtr revIDLastSave="0" documentId="13_ncr:1_{6123B4B5-F310-4DBC-84E8-55E93C858177}" xr6:coauthVersionLast="41" xr6:coauthVersionMax="4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1)'!$B$2:$O$23</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<sst xmlns="http://schemas.openxmlformats.org/spreadsheetml/2006/main" count="283" uniqueCount="144">
  <si>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</si>
  <si>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</si>
  <si>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</si>
  <si>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</si>
  <si>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</si>
  <si>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</si>
  <si>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</si>
  <si>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</si>
  <si>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</si>
  <si>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</si>
  <si>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</si>
  <si>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</si>
  <si>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</si>
  <si>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</si>
  <si>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</si>
  <si>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</si>
  <si>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</si>
  <si>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</si>
  <si>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</si>
  <si>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</si>
  <si>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</si>
  <si>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</si>
  <si>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</si>
  <si>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</si>
  <si>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</si>
  <si>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</si>
  <si>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</si>
  <si>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</si>
  <si>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</si>
  <si>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</si>
  <si>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</si>
  <si>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</si>
  <si>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</si>
  <si>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</si>
  <si>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</si>
  <si>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</si>
  <si>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</si>
  <si>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</si>
  <si>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</si>
  <si>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</si>
  <si>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</si>
  <si>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</si>
  <si>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</si>
  <si>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</si>
  <si>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</si>
  <si>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</si>
  <si>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</si>
  <si>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</si>
  <si>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</si>
  <si>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</si>
  <si>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</si>
  <si>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</si>
  <si>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</si>
  <si>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</si>
  <si>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</si>
  <si>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</si>
  <si>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</si>
  <si>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</si>
  <si>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</si>
  <si>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</si>
  <si>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</si>
  <si>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</si>
  <si>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</si>
  <si>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</si>
  <si>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</si>
  <si>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</si>
  <si>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</si>
  <si>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</si>
  <si>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</si>
  <si>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</si>
  <si>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</si>
  <si>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</si>
  <si>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</si>
  <si>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</si>
  <si>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</si>
  <si>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</si>
  <si>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4.1: Profundizar en la identificación de las partes interesadas del proceso en todos los niveles jerárquicos de la gestión</t>
  </si>
  <si>
    <t>-	5.1.1 d): Continuar implementando controles sobre los riesgos de gestión con el fin de minimizarlos</t>
  </si>
  <si>
    <t>-	ISO 45001:2018 6.1.2.1 B) — 1: Gestionar ante el proceso que corresponda la prevención de riesgos con relación a señalización de evacuación, ubicación de extintores de acuerdo a la demarcación determinada en los espacios físicos del proceso, gabinetes contra incendios con sus correspondientes llaves a disposición ante un evento de emergencia, cintas antideslizantes en las escaleras y barandas de contención de las escaleras</t>
  </si>
  <si>
    <t>-	ISO 45001:2018 6.1.2.2: Fortalecer la comunicación con los diferentes procesos que interactúan, con el fin de valorar los riesgos del sistema conforme a los peligros identificados, teniendo en cuenta la eficacia de los controles existentes</t>
  </si>
  <si>
    <t>-	7.1.2: Insistir a la Alta Dirección en la necesidad de contar con personal idóneo y con una periodicidad mínima del total de la vigencia, en lo que corresponde a los contratistas, a efectos de evitar que se materialicen como primera medida, el riesgo de gestión relacionado con la provisión de servicios</t>
  </si>
  <si>
    <t>-	7.1.4. Realizar acciones que permitan eliminar los riesgos que se puedan presentar en el "Ambiente laboral de la operación de los procesos", con el fin de permitir el logro de la conformidad de los productos y servicios brindados</t>
  </si>
  <si>
    <t>-	8.1 e): Garantizar las condiciones de almacenamiento, tratamiento y conservación de la información. Socializar el Plan de Emergencias y los protocolos de atención y Gestión de Riesgos de Emergencias</t>
  </si>
  <si>
    <t>-	9.1.2: Extender la evaluación de percepción a los procesos</t>
  </si>
  <si>
    <t xml:space="preserve">Se recomienda en tarea conjunta gestionar los recursos físicos necesarios para garantizar el servicio de energia eléctrica en la Entidad y en especial en los servidores  </t>
  </si>
  <si>
    <t xml:space="preserve">Subdirector de Gestión Documental y Recursos Físicos </t>
  </si>
  <si>
    <t xml:space="preserve">La acción de mejora permitirá identificar a profundidad las partes interesadas del proceso con el fin de analizar la interacción con los mismos y su papel en la gestión del proceso </t>
  </si>
  <si>
    <t xml:space="preserve">Mesa técnica con los líderes de área del proceso con el fin de identificar a profundidad las partes interesadas </t>
  </si>
  <si>
    <t xml:space="preserve">Acta de reunión </t>
  </si>
  <si>
    <t xml:space="preserve">Cumplimiento de la actividad programada </t>
  </si>
  <si>
    <t xml:space="preserve">Las actividades de autocontrol sirven como medida para minimizar la posibilidad de materialización de los riesgos de gestión del proceso </t>
  </si>
  <si>
    <t xml:space="preserve">Actividades de autocontrol trimestral </t>
  </si>
  <si>
    <t>Registros de autocontrol</t>
  </si>
  <si>
    <t xml:space="preserve">Autocontroles trimestrales ejecutados </t>
  </si>
  <si>
    <t>Mejorar las condiciones laborales y psicosociales de los servidores de la Subdirección, promoviendo la participación activa en el programa de bienestar institucional</t>
  </si>
  <si>
    <t xml:space="preserve">Promover la participación de servidores en las actividades de bienestar que la Entidad realiza con el fin de minimizar riesgos de carácter psicológico relacionados con estrés, emociones y agotamiento  </t>
  </si>
  <si>
    <t>Servidores con 0 quejas por ambiente para operación del prceso</t>
  </si>
  <si>
    <t>Contar con personal de prestación de servcios durante toda la vigencia permite que el proceso suministre servicios a los usuarios internos y externos de la Entidad de manera permanente e interrumpida .</t>
  </si>
  <si>
    <t xml:space="preserve">Necesidades de adición para los contratistas de prestación de servicios que culminan su contrato en fechas previas al cierre de vigencia  </t>
  </si>
  <si>
    <t>Necesidades de adición</t>
  </si>
  <si>
    <t xml:space="preserve">Contratistas de prestación de servicios con cierre de contrato al final de la vigencia </t>
  </si>
  <si>
    <t>Minimizar la probabildad de materialización de los peligros identificados, que puedan dar como resultado accidentes de trabajo</t>
  </si>
  <si>
    <t xml:space="preserve">Realizar una mesa de trabajo con la Subdirección de Desarrollo de Talento Humano para determinar responsabilidades y compromisos </t>
  </si>
  <si>
    <t xml:space="preserve">Cumplimiento de los compromisos fijados </t>
  </si>
  <si>
    <t>Minimizar la probabildad de materialización de los peligros identificados, que puedan dar como resultado accidentes de trabajo, o deficit en la atención de situaciones de emergencia</t>
  </si>
  <si>
    <t xml:space="preserve"> Correo electrónico </t>
  </si>
  <si>
    <t xml:space="preserve">La acción de mejora permite la preservación y conservación de los documentos del archivo de gestión </t>
  </si>
  <si>
    <t xml:space="preserve">La evaluación de satisfacción del servicio interno permite medir factores tales como carga laboral, recurrencia de solicitudes, tipos de solicitud, frecuencias, etc  </t>
  </si>
  <si>
    <t xml:space="preserve">Implementar la evaluación de satisfacción del servicio al área de propiedad planta y equipo y el almacén. </t>
  </si>
  <si>
    <t xml:space="preserve">Evaluaciones de servicio de las áreas designadas </t>
  </si>
  <si>
    <t xml:space="preserve">Garantizar la prestación de los servicios de la Personería de Bogotá D.C., a los ciudadanos de manera ininterrumpida por falta de flujo eléctrico </t>
  </si>
  <si>
    <t xml:space="preserve">Adquisición de planta eléctrica </t>
  </si>
  <si>
    <t xml:space="preserve">Recursos humanos: Servidores  
Recursos tecnológcos: PC </t>
  </si>
  <si>
    <t xml:space="preserve">Recursos humanos: Servidores  
Recursos físicos: Folderamas  </t>
  </si>
  <si>
    <t>Recursos humanos: Servidores  
Recursos tecnológicos: PC
Recursos Físicos: Planta 
Recursos Financieros: Presupuesto para adquisición</t>
  </si>
  <si>
    <t xml:space="preserve">NC (2) "Realizado el recorrido por el lugar de trabajo, en un espacio contiguo a la sala de audiencias ubicada en el terecer piso del edificio en el que funciona el eje disciplinario, se observó cajas de carton, bolsas con azucar, vasos de carton, cubiertos de plástico, bolsas plásticas de diferentes colores, galones de limpiadores, y selladores para pisos, como tambien documentos y carpetas." </t>
  </si>
  <si>
    <t xml:space="preserve">Analizando la No conformidad, se evidenció que al momento de recibir la auditoría interna en el proceso de Potestad Disciplinaria, la Supervisora externa de Servicios Generales se encontraba realizando el alistamiento de insumos de cafeteria e insumos de aseo en un puesto de trabajo,  para la atención de dos (2) eventos externos que la Personería de Bogotá D.C. tenía programados fuera de las instalaciones. 
En dicha situación se evidencia un inadecuado alistamiento de los insumos de aseo y cafetería, por tanto se toman decisiones al respecto 
Por qué 1. Porque no tiene un puesto de trabajo designado ni un lugar idóneo para alistamiento de insumos para eventos 
Por qué 2. Porque hay deficit de folderamas y puestos de trabajo  
Por qué 3. Porque el proceso de adquisición se efectuó en la segunda mitad del año 
Por qué 4. Porque el diagnóstico de necesidad de folderamas y puestos de trabajo se efectuó junto con la toma física anual 
Por qué 5. Porque el proceso tenia definido así el plan de trabajo de la vigencia  
</t>
  </si>
  <si>
    <t xml:space="preserve">Realizar la ampliación del espacio de almacenamiento de insumos de aseo e insumos de cafetería con la asignación de un folderama adicional, para establecer las actividades de alistamiento de inventario para eventos
Asignar un puesto de trabajo para la supervisora de servicios generales, netamente para el desarrollo de actividades administrativas </t>
  </si>
  <si>
    <t xml:space="preserve">Nuevo espacio de alistamiento de insumos </t>
  </si>
  <si>
    <t xml:space="preserve">Cumplimiento de las actividades programadas </t>
  </si>
  <si>
    <t xml:space="preserve">Recursos humanos: Servidores  
Recursos Físicos: Folderama, puesto de trabajo  
</t>
  </si>
  <si>
    <t>Garantizar la prestación de los servicios de la Personería de Bogotá D.C.,  en los diferentes operativos que realizan los servidores de la Entidad.</t>
  </si>
  <si>
    <t xml:space="preserve">Socializar a las personerías locales el procedimiento de prestación de servicios de transporte, para lograr la programación previa de los servicios y correcta solicitud de los mismos con el fin de incrementar la satisfacción del usuario interno </t>
  </si>
  <si>
    <t xml:space="preserve">Socialzación de información </t>
  </si>
  <si>
    <t xml:space="preserve">NC (3) "Se evidencia que el pasado 27 de julio de 2019, la Personería Local de Candelaria solicitó al almacen, gel antibacterial entre otros elementos, con el fin de disminuir el riesgo biológico y posible propagación de una enfermedad infecto-contagiosa, por la atención personalizada de usuarios y a la fecha no se ha recibido respuesta. Por tanto, se incumplecon el numeral 7.1 recursos de la Norma ISO 45001:2018 al no entregar los elementos necesarios para mantener el SG-SST" </t>
  </si>
  <si>
    <t xml:space="preserve">Realizando el análisis de la No Conformidad, se evidenció el no envío del elemento "gel antibacterial" debido a la presentación en la que contractualmente se recibe el insumo, ya que viene unicamente en presentación por unidad - galón.
En dicha situación se evidencia un inadecuado procedimiento para suministro, por tanto se toman decisiones al respecto 
Por qué 1. Porque no llega el producto en adecuada presentación para uso en las sedes locales 
Por qué 2. Porque no cuenta con un sistema de suministro adecuado 
Por qué 3. Porque dentro del proceso de contratación , el galón es la unidad de medida que arroja el sistema
Por qué 4. Porque no es una unidad de medida óptima para realizar entregas en las diferentes dependencias que requieren el producto
Por qué 5. Porque la Entidad debe evaluar las condiciones de seguridad y salud en el trabajo para el uso del elemento 
</t>
  </si>
  <si>
    <t xml:space="preserve">Realizar la adquisición de valvulas de suministro de producto para ser instalado en los galones de "gel antibacterial" para el envío a las sedes y dependencias que requieran el elemento. </t>
  </si>
  <si>
    <t xml:space="preserve">Elemento en óptimas condiciones para envío y uso </t>
  </si>
  <si>
    <t xml:space="preserve">Recursos humanos: Servidores  
Recursos Físicos: Válvulas de suministro para galon 
Recursos Financieros: Presuuesto para adquisición de válvulas
</t>
  </si>
  <si>
    <t xml:space="preserve">Proporcionar disponibilidad de automóviles cuando se requiera, particularmente en los operativos de las Personerías Locales </t>
  </si>
  <si>
    <t xml:space="preserve">Instalar el mobiliario en el espacio destinado para el archivo de gestión del proceso 
Realizar mesa de trabajo con la Subdirección de Desarrollo de Talento Humano para socializar plan de emergencias de archivos </t>
  </si>
  <si>
    <t xml:space="preserve">Folderamas instalados 
Plan de emergencias socializado </t>
  </si>
  <si>
    <t xml:space="preserve">Realizar la necesidad de contratación para la adquisición de una planta eléctrica para soportar las contingencias por falta de energía electrica que recurrentemente presenta el sector donde se ubica la sede principal </t>
  </si>
  <si>
    <t>Se emitió la Circular 026 de 2019, en donde se dictan lineamientos acerca de la Solicitud de Servicios de la SGDRF.</t>
  </si>
  <si>
    <t>Se realizaron las necesidades de adición para los contratos de prestación del servicio.</t>
  </si>
  <si>
    <t>Se realizó la reunión con la SDTH a fin de determinar responsabilidades y compromisos frente a las recomendaciones al proceso de gestión administrativa</t>
  </si>
  <si>
    <t>Se realizó la reunión de profundización en la identificación de las partes interesadas.</t>
  </si>
  <si>
    <t>Se actualizó el formato de encuesta de satisfacción incluyendo el área de propiedad, planta y equipo.</t>
  </si>
  <si>
    <t>Se solicitó a la Secretaría General incluir la adquisición de una nueva planta eléctrica para la vigencia 2020, la misma no fue aprobada en el proyecto de inversión 1201 y en la vigencia 2020 no se cuenta con recursos para dicha contratación.</t>
  </si>
  <si>
    <t>* Se reubicó el espacio para el almacenamiento de insumos de aseo y cafetería ubicándole en un folderamas adicional.
* Se asignó un puesto de trabajo a la supervisora del contrato de Aseo y Cafetería más amplio para desarrollar labores administrativas.</t>
  </si>
  <si>
    <t>Se compraron las válvulas y se distribuyeron en las diferentes dependencias a fin de poder dispensar el gel antibacterial.</t>
  </si>
  <si>
    <t>Se realizaron los autocontroles de Gestión Documental, Verhículos, Mantenimiento y Propiedad, Planta y Equipo del tercer trimestre del año 2019.</t>
  </si>
  <si>
    <t>Se envió un correo promoviendo las actividades de bienestar de la Entidad.</t>
  </si>
  <si>
    <t>* Se instaló un folderama adicional.
* Se envió un correo con la información del plan de emergencias.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</si>
</sst>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86">
    <xf numFmtId="0" fontId="0" fillId="0" borderId="0" xfId="0"/>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0" fillId="0" borderId="0" xfId="0" applyFont="1"/>
    <xf numFmtId="0" fontId="16" fillId="0" borderId="0" xfId="0" applyFont="1"/>
    <xf numFmtId="0" fontId="17" fillId="0" borderId="0" xfId="0" applyFont="1"/>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wrapText="1"/>
      <protection locked="0"/>
    </xf>
    <xf numFmtId="49" fontId="0" fillId="0" borderId="43" xfId="0" applyNumberFormat="1" applyFont="1" applyBorder="1" applyAlignment="1" applyProtection="1">
      <alignment horizontal="center" vertical="center" wrapText="1"/>
      <protection locked="0"/>
    </xf>
    <xf numFmtId="49" fontId="0" fillId="0" borderId="42"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wrapText="1"/>
      <protection locked="0"/>
    </xf>
    <xf numFmtId="49" fontId="0" fillId="0" borderId="0" xfId="0" applyNumberFormat="1" applyFont="1" applyAlignment="1" applyProtection="1">
      <alignment horizontal="center" vertical="center" wrapText="1"/>
    </xf>
    <xf numFmtId="49" fontId="0" fillId="0" borderId="30" xfId="0" applyNumberFormat="1"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xf>
    <xf numFmtId="49" fontId="3" fillId="0" borderId="58"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60" xfId="0" applyNumberFormat="1" applyFont="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16" xfId="0" applyNumberFormat="1" applyFont="1" applyFill="1" applyBorder="1" applyAlignment="1" applyProtection="1">
      <alignment horizontal="center" vertical="center" wrapText="1"/>
    </xf>
    <xf numFmtId="164" fontId="5" fillId="3" borderId="14" xfId="0" applyNumberFormat="1" applyFont="1" applyFill="1" applyBorder="1" applyAlignment="1" applyProtection="1">
      <alignment horizontal="center" vertical="center" wrapText="1"/>
    </xf>
    <xf numFmtId="49" fontId="0" fillId="0" borderId="0" xfId="0" applyNumberFormat="1" applyFont="1" applyAlignment="1">
      <alignment horizontal="left" wrapText="1"/>
    </xf>
    <xf numFmtId="49" fontId="0" fillId="0" borderId="0" xfId="0" applyNumberFormat="1" applyFont="1" applyAlignment="1">
      <alignment horizontal="center" wrapText="1"/>
    </xf>
    <xf numFmtId="49" fontId="0" fillId="0" borderId="0" xfId="0" applyNumberFormat="1" applyFont="1" applyAlignment="1">
      <alignment horizontal="center" vertical="center" wrapText="1"/>
    </xf>
    <xf numFmtId="0" fontId="14" fillId="2" borderId="7" xfId="0" applyFont="1" applyFill="1" applyBorder="1" applyAlignment="1">
      <alignment horizontal="left" wrapText="1"/>
    </xf>
    <xf numFmtId="0" fontId="14" fillId="2" borderId="4" xfId="0" applyFont="1" applyFill="1" applyBorder="1" applyAlignment="1">
      <alignment horizontal="left" wrapText="1"/>
    </xf>
    <xf numFmtId="0" fontId="15" fillId="2" borderId="8" xfId="0" applyFont="1" applyFill="1" applyBorder="1" applyAlignment="1">
      <alignment horizontal="left" wrapText="1"/>
    </xf>
    <xf numFmtId="0" fontId="15" fillId="2" borderId="5" xfId="0" applyFont="1" applyFill="1" applyBorder="1" applyAlignment="1">
      <alignment horizontal="center" wrapText="1"/>
    </xf>
    <xf numFmtId="0" fontId="14" fillId="2" borderId="17" xfId="0" applyFont="1" applyFill="1" applyBorder="1" applyAlignment="1">
      <alignment horizontal="left" wrapText="1"/>
    </xf>
    <xf numFmtId="0" fontId="15" fillId="2" borderId="18" xfId="0" applyFont="1" applyFill="1" applyBorder="1" applyAlignment="1">
      <alignment horizontal="left" wrapText="1"/>
    </xf>
    <xf numFmtId="15" fontId="15" fillId="2" borderId="19" xfId="0" quotePrefix="1" applyNumberFormat="1" applyFont="1" applyFill="1" applyBorder="1" applyAlignment="1">
      <alignment horizontal="left" wrapText="1"/>
    </xf>
    <xf numFmtId="0" fontId="15" fillId="2" borderId="20" xfId="0" applyFont="1" applyFill="1" applyBorder="1" applyAlignment="1">
      <alignment horizontal="left" wrapText="1"/>
    </xf>
    <xf numFmtId="1" fontId="0" fillId="0" borderId="36"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justify" vertical="center" wrapText="1"/>
      <protection locked="0"/>
    </xf>
    <xf numFmtId="1" fontId="0" fillId="0" borderId="39" xfId="0" applyNumberFormat="1" applyFont="1" applyBorder="1" applyAlignment="1" applyProtection="1">
      <alignment horizontal="center" vertical="center" wrapText="1"/>
      <protection locked="0"/>
    </xf>
    <xf numFmtId="14" fontId="0" fillId="0" borderId="39" xfId="0" applyNumberFormat="1" applyFont="1" applyBorder="1" applyAlignment="1" applyProtection="1">
      <alignment horizontal="center" vertical="center" wrapText="1"/>
      <protection locked="0"/>
    </xf>
    <xf numFmtId="9" fontId="0" fillId="0" borderId="39" xfId="1" applyFont="1" applyBorder="1" applyAlignment="1" applyProtection="1">
      <alignment horizontal="center" vertical="center" wrapText="1"/>
    </xf>
    <xf numFmtId="49" fontId="0" fillId="0" borderId="39" xfId="0" applyNumberFormat="1" applyFont="1" applyBorder="1" applyAlignment="1" applyProtection="1">
      <alignment horizontal="justify" vertical="center" wrapText="1"/>
      <protection locked="0"/>
    </xf>
    <xf numFmtId="49" fontId="0" fillId="0" borderId="40" xfId="0" applyNumberFormat="1" applyFont="1" applyBorder="1" applyAlignment="1" applyProtection="1">
      <alignment horizontal="justify" vertical="center" wrapText="1"/>
      <protection locked="0"/>
    </xf>
    <xf numFmtId="1" fontId="0" fillId="0" borderId="8"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justify" vertical="center" wrapText="1"/>
      <protection locked="0"/>
    </xf>
    <xf numFmtId="14" fontId="0" fillId="0" borderId="33" xfId="0" applyNumberFormat="1" applyFont="1" applyBorder="1" applyAlignment="1" applyProtection="1">
      <alignment horizontal="center" vertical="center" wrapText="1"/>
      <protection locked="0"/>
    </xf>
    <xf numFmtId="9" fontId="0" fillId="0" borderId="33" xfId="1" applyFont="1" applyBorder="1" applyAlignment="1" applyProtection="1">
      <alignment horizontal="center" vertical="center" wrapText="1"/>
    </xf>
    <xf numFmtId="49" fontId="0" fillId="0" borderId="33" xfId="0" applyNumberFormat="1" applyFont="1" applyBorder="1" applyAlignment="1" applyProtection="1">
      <alignment horizontal="justify" vertical="center" wrapText="1"/>
      <protection locked="0"/>
    </xf>
    <xf numFmtId="1" fontId="0" fillId="0" borderId="34"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justify" vertical="center" wrapText="1"/>
      <protection locked="0"/>
    </xf>
    <xf numFmtId="14" fontId="0" fillId="0" borderId="31" xfId="0" applyNumberFormat="1" applyFont="1" applyBorder="1" applyAlignment="1" applyProtection="1">
      <alignment horizontal="center" vertical="center" wrapText="1"/>
      <protection locked="0"/>
    </xf>
    <xf numFmtId="9" fontId="0" fillId="0" borderId="31" xfId="1" applyFont="1" applyBorder="1" applyAlignment="1" applyProtection="1">
      <alignment horizontal="center" vertical="center" wrapText="1"/>
    </xf>
    <xf numFmtId="49" fontId="0" fillId="0" borderId="31" xfId="0" applyNumberFormat="1" applyFont="1" applyBorder="1" applyAlignment="1" applyProtection="1">
      <alignment horizontal="justify" vertical="center" wrapText="1"/>
      <protection locked="0"/>
    </xf>
    <xf numFmtId="49" fontId="0" fillId="0" borderId="35" xfId="0" applyNumberFormat="1" applyFont="1" applyBorder="1" applyAlignment="1" applyProtection="1">
      <alignment horizontal="justify" vertical="center" wrapText="1"/>
      <protection locked="0"/>
    </xf>
    <xf numFmtId="1" fontId="0" fillId="0" borderId="12"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center" vertical="center" wrapText="1"/>
      <protection locked="0"/>
    </xf>
    <xf numFmtId="1" fontId="0" fillId="0" borderId="6" xfId="0" applyNumberFormat="1" applyFont="1" applyBorder="1" applyAlignment="1" applyProtection="1">
      <alignment horizontal="justify" vertical="center" wrapText="1"/>
      <protection locked="0"/>
    </xf>
    <xf numFmtId="1" fontId="0" fillId="0" borderId="6" xfId="0" applyNumberFormat="1" applyFont="1" applyBorder="1" applyAlignment="1" applyProtection="1">
      <alignment horizontal="center" vertical="center" wrapText="1"/>
      <protection locked="0"/>
    </xf>
    <xf numFmtId="14" fontId="0" fillId="0" borderId="6" xfId="0" applyNumberFormat="1" applyFont="1" applyBorder="1" applyAlignment="1" applyProtection="1">
      <alignment horizontal="center" vertical="center" wrapText="1"/>
      <protection locked="0"/>
    </xf>
    <xf numFmtId="9" fontId="0" fillId="0" borderId="6" xfId="1" applyFont="1" applyBorder="1" applyAlignment="1" applyProtection="1">
      <alignment horizontal="center" vertical="center" wrapText="1"/>
    </xf>
    <xf numFmtId="49" fontId="0" fillId="0" borderId="6" xfId="0" applyNumberFormat="1" applyFont="1" applyBorder="1" applyAlignment="1" applyProtection="1">
      <alignment horizontal="justify" vertical="center" wrapText="1"/>
      <protection locked="0"/>
    </xf>
    <xf numFmtId="49" fontId="0" fillId="0" borderId="22" xfId="0" applyNumberFormat="1" applyFont="1" applyBorder="1" applyAlignment="1" applyProtection="1">
      <alignment horizontal="justify" vertical="center" wrapText="1"/>
      <protection locked="0"/>
    </xf>
    <xf numFmtId="49" fontId="0" fillId="0" borderId="0" xfId="0" applyNumberFormat="1" applyFont="1" applyAlignment="1" applyProtection="1">
      <alignment horizontal="left" wrapText="1"/>
      <protection locked="0"/>
    </xf>
    <xf numFmtId="49" fontId="0" fillId="0" borderId="0" xfId="0" applyNumberFormat="1" applyFont="1" applyAlignment="1" applyProtection="1">
      <alignment horizontal="center" wrapText="1"/>
      <protection locked="0"/>
    </xf>
    <xf numFmtId="49" fontId="0" fillId="0" borderId="0" xfId="0" applyNumberFormat="1" applyFont="1" applyAlignment="1" applyProtection="1">
      <alignment horizontal="center" vertical="center" wrapText="1"/>
      <protection locked="0"/>
    </xf>
    <xf numFmtId="49" fontId="0" fillId="0" borderId="0" xfId="0" applyNumberFormat="1" applyFont="1" applyAlignment="1" applyProtection="1">
      <alignment horizontal="left" wrapText="1"/>
    </xf>
    <xf numFmtId="49" fontId="0" fillId="0" borderId="0" xfId="0" applyNumberFormat="1" applyFont="1" applyAlignment="1" applyProtection="1">
      <alignment horizontal="center" wrapText="1"/>
    </xf>
    <xf numFmtId="49" fontId="2" fillId="0" borderId="0" xfId="0" applyNumberFormat="1" applyFont="1" applyAlignment="1" applyProtection="1">
      <alignment horizontal="left" wrapText="1"/>
    </xf>
    <xf numFmtId="49" fontId="2" fillId="0" borderId="0" xfId="0" applyNumberFormat="1" applyFont="1" applyAlignment="1" applyProtection="1">
      <alignment horizontal="center" wrapText="1"/>
    </xf>
    <xf numFmtId="0" fontId="7" fillId="0" borderId="0" xfId="0" applyFont="1" applyAlignment="1">
      <alignment wrapText="1"/>
    </xf>
    <xf numFmtId="0" fontId="13" fillId="0" borderId="0" xfId="0" applyFont="1" applyAlignment="1">
      <alignment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0" fontId="14" fillId="2" borderId="48" xfId="0" applyFont="1" applyFill="1" applyBorder="1" applyAlignment="1">
      <alignment horizontal="left" wrapText="1"/>
    </xf>
    <xf numFmtId="0" fontId="14" fillId="2" borderId="49" xfId="0" applyFont="1" applyFill="1" applyBorder="1" applyAlignment="1">
      <alignment horizontal="left" wrapText="1"/>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154081</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zoomScale="70" zoomScaleNormal="70" workbookViewId="0">
      <selection activeCell="H17" sqref="H17"/>
    </sheetView>
  </sheetViews>
  <sheetFormatPr baseColWidth="10" defaultColWidth="0" defaultRowHeight="12.75" x14ac:dyDescent="0.2"/>
  <cols>
    <col min="1" max="1" width="2.42578125" style="32" customWidth="1"/>
    <col min="2" max="2" width="7.28515625" style="32" customWidth="1"/>
    <col min="3" max="3" width="24.28515625" style="32" customWidth="1"/>
    <col min="4" max="4" width="14.7109375" style="13" customWidth="1"/>
    <col min="5" max="5" width="14.85546875" style="68" customWidth="1"/>
    <col min="6" max="6" width="23" style="68" customWidth="1"/>
    <col min="7" max="7" width="47.5703125" style="13" customWidth="1"/>
    <col min="8" max="8" width="46" style="13" customWidth="1"/>
    <col min="9" max="9" width="43.85546875" style="13" customWidth="1"/>
    <col min="10" max="10" width="19" style="13" customWidth="1"/>
    <col min="11" max="11" width="24" style="13" customWidth="1"/>
    <col min="12" max="12" width="26" style="13" customWidth="1"/>
    <col min="13" max="13" width="24" style="13" customWidth="1"/>
    <col min="14" max="14" width="15.85546875" style="13" customWidth="1"/>
    <col min="15" max="15" width="14.42578125" style="13" customWidth="1"/>
    <col min="16" max="16" width="2.28515625" style="32" customWidth="1"/>
    <col min="17" max="17" width="0" style="32" hidden="1" customWidth="1"/>
    <col min="18" max="16384" width="11.7109375" style="32" hidden="1"/>
  </cols>
  <sheetData>
    <row r="1" spans="2:15" ht="13.5" thickBot="1" x14ac:dyDescent="0.25"/>
    <row r="2" spans="2:15" ht="15.75" customHeight="1" x14ac:dyDescent="0.2">
      <c r="B2" s="125"/>
      <c r="C2" s="126"/>
      <c r="D2" s="125" t="s">
        <v>32</v>
      </c>
      <c r="E2" s="148"/>
      <c r="F2" s="148"/>
      <c r="G2" s="148"/>
      <c r="H2" s="148"/>
      <c r="I2" s="148"/>
      <c r="J2" s="148"/>
      <c r="K2" s="148"/>
      <c r="L2" s="148"/>
      <c r="M2" s="126"/>
      <c r="N2" s="137" t="s">
        <v>71</v>
      </c>
      <c r="O2" s="138"/>
    </row>
    <row r="3" spans="2:15" ht="15.75" customHeight="1" x14ac:dyDescent="0.2">
      <c r="B3" s="127"/>
      <c r="C3" s="128"/>
      <c r="D3" s="127"/>
      <c r="E3" s="149"/>
      <c r="F3" s="149"/>
      <c r="G3" s="149"/>
      <c r="H3" s="149"/>
      <c r="I3" s="149"/>
      <c r="J3" s="149"/>
      <c r="K3" s="149"/>
      <c r="L3" s="149"/>
      <c r="M3" s="128"/>
      <c r="N3" s="28" t="s">
        <v>28</v>
      </c>
      <c r="O3" s="29" t="s">
        <v>29</v>
      </c>
    </row>
    <row r="4" spans="2:15" ht="15.75" customHeight="1" x14ac:dyDescent="0.2">
      <c r="B4" s="127"/>
      <c r="C4" s="128"/>
      <c r="D4" s="127"/>
      <c r="E4" s="149"/>
      <c r="F4" s="149"/>
      <c r="G4" s="149"/>
      <c r="H4" s="149"/>
      <c r="I4" s="149"/>
      <c r="J4" s="149"/>
      <c r="K4" s="149"/>
      <c r="L4" s="149"/>
      <c r="M4" s="128"/>
      <c r="N4" s="30">
        <v>4</v>
      </c>
      <c r="O4" s="41" t="s">
        <v>47</v>
      </c>
    </row>
    <row r="5" spans="2:15" ht="15.75" customHeight="1" x14ac:dyDescent="0.2">
      <c r="B5" s="127"/>
      <c r="C5" s="128"/>
      <c r="D5" s="127"/>
      <c r="E5" s="149"/>
      <c r="F5" s="149"/>
      <c r="G5" s="149"/>
      <c r="H5" s="149"/>
      <c r="I5" s="149"/>
      <c r="J5" s="149"/>
      <c r="K5" s="149"/>
      <c r="L5" s="149"/>
      <c r="M5" s="128"/>
      <c r="N5" s="139" t="s">
        <v>30</v>
      </c>
      <c r="O5" s="140"/>
    </row>
    <row r="6" spans="2:15" ht="15.75" customHeight="1" thickBot="1" x14ac:dyDescent="0.25">
      <c r="B6" s="129"/>
      <c r="C6" s="130"/>
      <c r="D6" s="129"/>
      <c r="E6" s="150"/>
      <c r="F6" s="150"/>
      <c r="G6" s="150"/>
      <c r="H6" s="150"/>
      <c r="I6" s="150"/>
      <c r="J6" s="150"/>
      <c r="K6" s="150"/>
      <c r="L6" s="150"/>
      <c r="M6" s="130"/>
      <c r="N6" s="141">
        <v>43740</v>
      </c>
      <c r="O6" s="142"/>
    </row>
    <row r="7" spans="2:15" ht="7.5" customHeight="1" thickBot="1" x14ac:dyDescent="0.25">
      <c r="B7" s="31"/>
      <c r="C7" s="31"/>
      <c r="D7" s="4"/>
      <c r="E7" s="4"/>
      <c r="F7" s="4"/>
      <c r="G7" s="4"/>
      <c r="H7" s="4"/>
      <c r="I7" s="4"/>
      <c r="J7" s="4"/>
      <c r="K7" s="4"/>
      <c r="L7" s="4"/>
      <c r="M7" s="4"/>
      <c r="N7" s="4"/>
      <c r="O7" s="4"/>
    </row>
    <row r="8" spans="2:15" ht="48.75" customHeight="1" thickBot="1" x14ac:dyDescent="0.25">
      <c r="B8" s="145" t="s">
        <v>57</v>
      </c>
      <c r="C8" s="146"/>
      <c r="D8" s="146"/>
      <c r="E8" s="146"/>
      <c r="F8" s="146"/>
      <c r="G8" s="146"/>
      <c r="H8" s="146"/>
      <c r="I8" s="146"/>
      <c r="J8" s="146"/>
      <c r="K8" s="146"/>
      <c r="L8" s="146"/>
      <c r="M8" s="146"/>
      <c r="N8" s="146"/>
      <c r="O8" s="147"/>
    </row>
    <row r="9" spans="2:15" ht="48.75" customHeight="1" thickBot="1" x14ac:dyDescent="0.25">
      <c r="B9" s="151" t="s">
        <v>56</v>
      </c>
      <c r="C9" s="152"/>
      <c r="D9" s="152"/>
      <c r="E9" s="152"/>
      <c r="F9" s="152"/>
      <c r="G9" s="152"/>
      <c r="H9" s="152"/>
      <c r="I9" s="152"/>
      <c r="J9" s="152"/>
      <c r="K9" s="152"/>
      <c r="L9" s="152"/>
      <c r="M9" s="152"/>
      <c r="N9" s="152"/>
      <c r="O9" s="153"/>
    </row>
    <row r="10" spans="2:15" ht="30.75" customHeight="1" thickBot="1" x14ac:dyDescent="0.25">
      <c r="B10" s="133" t="s">
        <v>5</v>
      </c>
      <c r="C10" s="131" t="s">
        <v>31</v>
      </c>
      <c r="D10" s="131" t="s">
        <v>38</v>
      </c>
      <c r="E10" s="131" t="s">
        <v>4</v>
      </c>
      <c r="F10" s="163" t="s">
        <v>53</v>
      </c>
      <c r="G10" s="163"/>
      <c r="H10" s="160" t="s">
        <v>75</v>
      </c>
      <c r="I10" s="160" t="s">
        <v>73</v>
      </c>
      <c r="J10" s="143" t="s">
        <v>45</v>
      </c>
      <c r="K10" s="143" t="s">
        <v>52</v>
      </c>
      <c r="L10" s="154" t="s">
        <v>11</v>
      </c>
      <c r="M10" s="158" t="s">
        <v>1</v>
      </c>
      <c r="N10" s="156" t="s">
        <v>3</v>
      </c>
      <c r="O10" s="157"/>
    </row>
    <row r="11" spans="2:15" ht="30.75" customHeight="1" thickBot="1" x14ac:dyDescent="0.25">
      <c r="B11" s="134"/>
      <c r="C11" s="162"/>
      <c r="D11" s="132"/>
      <c r="E11" s="132"/>
      <c r="F11" s="23" t="s">
        <v>39</v>
      </c>
      <c r="G11" s="24" t="s">
        <v>54</v>
      </c>
      <c r="H11" s="161"/>
      <c r="I11" s="161"/>
      <c r="J11" s="144"/>
      <c r="K11" s="144"/>
      <c r="L11" s="155"/>
      <c r="M11" s="159"/>
      <c r="N11" s="12" t="s">
        <v>2</v>
      </c>
      <c r="O11" s="27" t="s">
        <v>46</v>
      </c>
    </row>
    <row r="12" spans="2:15" ht="62.25" customHeight="1" x14ac:dyDescent="0.2">
      <c r="B12" s="11">
        <v>1</v>
      </c>
      <c r="C12" s="55" t="s">
        <v>20</v>
      </c>
      <c r="D12" s="42" t="s">
        <v>36</v>
      </c>
      <c r="E12" s="69" t="s">
        <v>41</v>
      </c>
      <c r="F12" s="71" t="s">
        <v>51</v>
      </c>
      <c r="G12" s="62" t="s">
        <v>76</v>
      </c>
      <c r="H12" s="60" t="s">
        <v>86</v>
      </c>
      <c r="I12" s="61" t="s">
        <v>87</v>
      </c>
      <c r="J12" s="58" t="s">
        <v>88</v>
      </c>
      <c r="K12" s="39" t="s">
        <v>89</v>
      </c>
      <c r="L12" s="39" t="s">
        <v>85</v>
      </c>
      <c r="M12" s="39" t="s">
        <v>112</v>
      </c>
      <c r="N12" s="8">
        <v>43746</v>
      </c>
      <c r="O12" s="8">
        <v>43755</v>
      </c>
    </row>
    <row r="13" spans="2:15" ht="62.25" customHeight="1" x14ac:dyDescent="0.2">
      <c r="B13" s="9">
        <v>2</v>
      </c>
      <c r="C13" s="56" t="s">
        <v>20</v>
      </c>
      <c r="D13" s="43" t="s">
        <v>36</v>
      </c>
      <c r="E13" s="66" t="s">
        <v>41</v>
      </c>
      <c r="F13" s="72" t="s">
        <v>51</v>
      </c>
      <c r="G13" s="63" t="s">
        <v>77</v>
      </c>
      <c r="H13" s="66" t="s">
        <v>90</v>
      </c>
      <c r="I13" s="63" t="s">
        <v>91</v>
      </c>
      <c r="J13" s="59" t="s">
        <v>92</v>
      </c>
      <c r="K13" s="38" t="s">
        <v>93</v>
      </c>
      <c r="L13" s="39" t="s">
        <v>85</v>
      </c>
      <c r="M13" s="39" t="s">
        <v>112</v>
      </c>
      <c r="N13" s="8">
        <v>43746</v>
      </c>
      <c r="O13" s="8">
        <v>43755</v>
      </c>
    </row>
    <row r="14" spans="2:15" ht="129.75" customHeight="1" x14ac:dyDescent="0.2">
      <c r="B14" s="9">
        <v>3</v>
      </c>
      <c r="C14" s="56" t="s">
        <v>20</v>
      </c>
      <c r="D14" s="43" t="s">
        <v>36</v>
      </c>
      <c r="E14" s="66" t="s">
        <v>41</v>
      </c>
      <c r="F14" s="72" t="s">
        <v>51</v>
      </c>
      <c r="G14" s="63" t="s">
        <v>78</v>
      </c>
      <c r="H14" s="66" t="s">
        <v>104</v>
      </c>
      <c r="I14" s="63" t="s">
        <v>102</v>
      </c>
      <c r="J14" s="58" t="s">
        <v>88</v>
      </c>
      <c r="K14" s="39" t="s">
        <v>103</v>
      </c>
      <c r="L14" s="39" t="s">
        <v>85</v>
      </c>
      <c r="M14" s="39" t="s">
        <v>112</v>
      </c>
      <c r="N14" s="8">
        <v>43746</v>
      </c>
      <c r="O14" s="2">
        <v>43758</v>
      </c>
    </row>
    <row r="15" spans="2:15" ht="95.25" customHeight="1" x14ac:dyDescent="0.2">
      <c r="B15" s="9">
        <v>4</v>
      </c>
      <c r="C15" s="56" t="s">
        <v>20</v>
      </c>
      <c r="D15" s="43" t="s">
        <v>36</v>
      </c>
      <c r="E15" s="66" t="s">
        <v>41</v>
      </c>
      <c r="F15" s="72" t="s">
        <v>51</v>
      </c>
      <c r="G15" s="63" t="s">
        <v>79</v>
      </c>
      <c r="H15" s="66" t="s">
        <v>101</v>
      </c>
      <c r="I15" s="63" t="s">
        <v>102</v>
      </c>
      <c r="J15" s="58" t="s">
        <v>88</v>
      </c>
      <c r="K15" s="39" t="s">
        <v>103</v>
      </c>
      <c r="L15" s="39" t="s">
        <v>85</v>
      </c>
      <c r="M15" s="39" t="s">
        <v>112</v>
      </c>
      <c r="N15" s="8">
        <v>43746</v>
      </c>
      <c r="O15" s="2">
        <v>43758</v>
      </c>
    </row>
    <row r="16" spans="2:15" ht="102.75" customHeight="1" x14ac:dyDescent="0.2">
      <c r="B16" s="9">
        <v>5</v>
      </c>
      <c r="C16" s="56" t="s">
        <v>20</v>
      </c>
      <c r="D16" s="43" t="s">
        <v>36</v>
      </c>
      <c r="E16" s="66" t="s">
        <v>41</v>
      </c>
      <c r="F16" s="72" t="s">
        <v>51</v>
      </c>
      <c r="G16" s="63" t="s">
        <v>80</v>
      </c>
      <c r="H16" s="66" t="s">
        <v>97</v>
      </c>
      <c r="I16" s="63" t="s">
        <v>98</v>
      </c>
      <c r="J16" s="59" t="s">
        <v>99</v>
      </c>
      <c r="K16" s="38" t="s">
        <v>100</v>
      </c>
      <c r="L16" s="39" t="s">
        <v>85</v>
      </c>
      <c r="M16" s="39" t="s">
        <v>112</v>
      </c>
      <c r="N16" s="8">
        <v>43746</v>
      </c>
      <c r="O16" s="2">
        <v>43769</v>
      </c>
    </row>
    <row r="17" spans="2:15" ht="82.5" customHeight="1" x14ac:dyDescent="0.2">
      <c r="B17" s="9">
        <v>6</v>
      </c>
      <c r="C17" s="56" t="s">
        <v>20</v>
      </c>
      <c r="D17" s="43" t="s">
        <v>36</v>
      </c>
      <c r="E17" s="66" t="s">
        <v>41</v>
      </c>
      <c r="F17" s="72" t="s">
        <v>51</v>
      </c>
      <c r="G17" s="63" t="s">
        <v>81</v>
      </c>
      <c r="H17" s="66" t="s">
        <v>94</v>
      </c>
      <c r="I17" s="63" t="s">
        <v>95</v>
      </c>
      <c r="J17" s="59" t="s">
        <v>105</v>
      </c>
      <c r="K17" s="38" t="s">
        <v>96</v>
      </c>
      <c r="L17" s="39" t="s">
        <v>85</v>
      </c>
      <c r="M17" s="39" t="s">
        <v>112</v>
      </c>
      <c r="N17" s="8">
        <v>43746</v>
      </c>
      <c r="O17" s="2">
        <v>43749</v>
      </c>
    </row>
    <row r="18" spans="2:15" ht="108.75" customHeight="1" x14ac:dyDescent="0.2">
      <c r="B18" s="9">
        <v>7</v>
      </c>
      <c r="C18" s="56" t="s">
        <v>20</v>
      </c>
      <c r="D18" s="43" t="s">
        <v>36</v>
      </c>
      <c r="E18" s="66" t="s">
        <v>41</v>
      </c>
      <c r="F18" s="72" t="s">
        <v>51</v>
      </c>
      <c r="G18" s="63" t="s">
        <v>82</v>
      </c>
      <c r="H18" s="66" t="s">
        <v>106</v>
      </c>
      <c r="I18" s="63" t="s">
        <v>130</v>
      </c>
      <c r="J18" s="59" t="s">
        <v>131</v>
      </c>
      <c r="K18" s="39" t="s">
        <v>89</v>
      </c>
      <c r="L18" s="39" t="s">
        <v>85</v>
      </c>
      <c r="M18" s="39" t="s">
        <v>113</v>
      </c>
      <c r="N18" s="8">
        <v>43746</v>
      </c>
      <c r="O18" s="2">
        <v>43749</v>
      </c>
    </row>
    <row r="19" spans="2:15" ht="105" customHeight="1" x14ac:dyDescent="0.2">
      <c r="B19" s="9">
        <v>8</v>
      </c>
      <c r="C19" s="56" t="s">
        <v>20</v>
      </c>
      <c r="D19" s="43" t="s">
        <v>36</v>
      </c>
      <c r="E19" s="66" t="s">
        <v>41</v>
      </c>
      <c r="F19" s="72" t="s">
        <v>51</v>
      </c>
      <c r="G19" s="63" t="s">
        <v>83</v>
      </c>
      <c r="H19" s="66" t="s">
        <v>107</v>
      </c>
      <c r="I19" s="63" t="s">
        <v>108</v>
      </c>
      <c r="J19" s="59" t="s">
        <v>109</v>
      </c>
      <c r="K19" s="39" t="s">
        <v>89</v>
      </c>
      <c r="L19" s="39" t="s">
        <v>85</v>
      </c>
      <c r="M19" s="39" t="s">
        <v>112</v>
      </c>
      <c r="N19" s="8">
        <v>43746</v>
      </c>
      <c r="O19" s="2">
        <v>43789</v>
      </c>
    </row>
    <row r="20" spans="2:15" ht="100.5" customHeight="1" x14ac:dyDescent="0.2">
      <c r="B20" s="9">
        <v>9</v>
      </c>
      <c r="C20" s="56" t="s">
        <v>20</v>
      </c>
      <c r="D20" s="43" t="s">
        <v>36</v>
      </c>
      <c r="E20" s="66" t="s">
        <v>41</v>
      </c>
      <c r="F20" s="72" t="s">
        <v>51</v>
      </c>
      <c r="G20" s="63" t="s">
        <v>84</v>
      </c>
      <c r="H20" s="66" t="s">
        <v>110</v>
      </c>
      <c r="I20" s="63" t="s">
        <v>132</v>
      </c>
      <c r="J20" s="59" t="s">
        <v>111</v>
      </c>
      <c r="K20" s="39" t="s">
        <v>89</v>
      </c>
      <c r="L20" s="39" t="s">
        <v>85</v>
      </c>
      <c r="M20" s="39" t="s">
        <v>114</v>
      </c>
      <c r="N20" s="8">
        <v>43746</v>
      </c>
      <c r="O20" s="2">
        <v>43850</v>
      </c>
    </row>
    <row r="21" spans="2:15" ht="97.5" customHeight="1" x14ac:dyDescent="0.2">
      <c r="B21" s="9">
        <v>10</v>
      </c>
      <c r="C21" s="56" t="s">
        <v>20</v>
      </c>
      <c r="D21" s="43" t="s">
        <v>36</v>
      </c>
      <c r="E21" s="66" t="s">
        <v>41</v>
      </c>
      <c r="F21" s="72" t="s">
        <v>51</v>
      </c>
      <c r="G21" s="63" t="s">
        <v>129</v>
      </c>
      <c r="H21" s="66" t="s">
        <v>121</v>
      </c>
      <c r="I21" s="63" t="s">
        <v>122</v>
      </c>
      <c r="J21" s="59" t="s">
        <v>123</v>
      </c>
      <c r="K21" s="39" t="s">
        <v>89</v>
      </c>
      <c r="L21" s="39" t="s">
        <v>85</v>
      </c>
      <c r="M21" s="39" t="s">
        <v>112</v>
      </c>
      <c r="N21" s="8">
        <v>43746</v>
      </c>
      <c r="O21" s="8">
        <v>43755</v>
      </c>
    </row>
    <row r="22" spans="2:15" ht="342" customHeight="1" x14ac:dyDescent="0.2">
      <c r="B22" s="9">
        <v>11</v>
      </c>
      <c r="C22" s="56" t="s">
        <v>20</v>
      </c>
      <c r="D22" s="43" t="s">
        <v>36</v>
      </c>
      <c r="E22" s="66" t="s">
        <v>41</v>
      </c>
      <c r="F22" s="72" t="s">
        <v>50</v>
      </c>
      <c r="G22" s="63" t="s">
        <v>115</v>
      </c>
      <c r="H22" s="66" t="s">
        <v>116</v>
      </c>
      <c r="I22" s="63" t="s">
        <v>117</v>
      </c>
      <c r="J22" s="59" t="s">
        <v>118</v>
      </c>
      <c r="K22" s="39" t="s">
        <v>119</v>
      </c>
      <c r="L22" s="39" t="s">
        <v>85</v>
      </c>
      <c r="M22" s="38" t="s">
        <v>120</v>
      </c>
      <c r="N22" s="8">
        <v>43746</v>
      </c>
      <c r="O22" s="2">
        <v>43755</v>
      </c>
    </row>
    <row r="23" spans="2:15" ht="409.5" customHeight="1" x14ac:dyDescent="0.2">
      <c r="B23" s="9">
        <v>12</v>
      </c>
      <c r="C23" s="56" t="s">
        <v>20</v>
      </c>
      <c r="D23" s="43" t="s">
        <v>36</v>
      </c>
      <c r="E23" s="66" t="s">
        <v>41</v>
      </c>
      <c r="F23" s="72" t="s">
        <v>50</v>
      </c>
      <c r="G23" s="63" t="s">
        <v>124</v>
      </c>
      <c r="H23" s="66" t="s">
        <v>125</v>
      </c>
      <c r="I23" s="63" t="s">
        <v>126</v>
      </c>
      <c r="J23" s="59" t="s">
        <v>127</v>
      </c>
      <c r="K23" s="39" t="s">
        <v>119</v>
      </c>
      <c r="L23" s="39" t="s">
        <v>85</v>
      </c>
      <c r="M23" s="38" t="s">
        <v>128</v>
      </c>
      <c r="N23" s="8">
        <v>43746</v>
      </c>
      <c r="O23" s="2">
        <v>44135</v>
      </c>
    </row>
    <row r="24" spans="2:15" ht="62.25" customHeight="1" x14ac:dyDescent="0.2">
      <c r="B24" s="9"/>
      <c r="C24" s="56"/>
      <c r="D24" s="43"/>
      <c r="E24" s="66"/>
      <c r="F24" s="72"/>
      <c r="G24" s="63"/>
      <c r="H24" s="66"/>
      <c r="I24" s="64"/>
      <c r="J24" s="34"/>
      <c r="K24" s="35"/>
      <c r="L24" s="35"/>
      <c r="M24" s="38"/>
      <c r="N24" s="2"/>
      <c r="O24" s="2"/>
    </row>
    <row r="25" spans="2:15" ht="62.25" customHeight="1" x14ac:dyDescent="0.2">
      <c r="B25" s="9"/>
      <c r="C25" s="56"/>
      <c r="D25" s="43"/>
      <c r="E25" s="66"/>
      <c r="F25" s="72"/>
      <c r="G25" s="63"/>
      <c r="H25" s="66"/>
      <c r="I25" s="64"/>
      <c r="J25" s="34"/>
      <c r="K25" s="35"/>
      <c r="L25" s="35"/>
      <c r="M25" s="38"/>
      <c r="N25" s="2"/>
      <c r="O25" s="2"/>
    </row>
    <row r="26" spans="2:15" ht="62.25" customHeight="1" x14ac:dyDescent="0.2">
      <c r="B26" s="9"/>
      <c r="C26" s="56"/>
      <c r="D26" s="43"/>
      <c r="E26" s="66"/>
      <c r="F26" s="72"/>
      <c r="G26" s="63"/>
      <c r="H26" s="66"/>
      <c r="I26" s="64"/>
      <c r="J26" s="34"/>
      <c r="K26" s="35"/>
      <c r="L26" s="35"/>
      <c r="M26" s="38"/>
      <c r="N26" s="2"/>
      <c r="O26" s="2"/>
    </row>
    <row r="27" spans="2:15" ht="62.25" customHeight="1" x14ac:dyDescent="0.2">
      <c r="B27" s="9"/>
      <c r="C27" s="56"/>
      <c r="D27" s="43"/>
      <c r="E27" s="66"/>
      <c r="F27" s="72"/>
      <c r="G27" s="63"/>
      <c r="H27" s="66"/>
      <c r="I27" s="64"/>
      <c r="J27" s="34"/>
      <c r="K27" s="35"/>
      <c r="L27" s="35"/>
      <c r="M27" s="38"/>
      <c r="N27" s="2"/>
      <c r="O27" s="2"/>
    </row>
    <row r="28" spans="2:15" ht="62.25" customHeight="1" x14ac:dyDescent="0.2">
      <c r="B28" s="9"/>
      <c r="C28" s="56"/>
      <c r="D28" s="43"/>
      <c r="E28" s="66"/>
      <c r="F28" s="72"/>
      <c r="G28" s="63"/>
      <c r="H28" s="66"/>
      <c r="I28" s="64"/>
      <c r="J28" s="34"/>
      <c r="K28" s="35"/>
      <c r="L28" s="35"/>
      <c r="M28" s="38"/>
      <c r="N28" s="2"/>
      <c r="O28" s="2"/>
    </row>
    <row r="29" spans="2:15" ht="62.25" customHeight="1" x14ac:dyDescent="0.2">
      <c r="B29" s="9"/>
      <c r="C29" s="56"/>
      <c r="D29" s="43"/>
      <c r="E29" s="66"/>
      <c r="F29" s="72"/>
      <c r="G29" s="63"/>
      <c r="H29" s="66"/>
      <c r="I29" s="64"/>
      <c r="J29" s="34"/>
      <c r="K29" s="35"/>
      <c r="L29" s="35"/>
      <c r="M29" s="38"/>
      <c r="N29" s="2"/>
      <c r="O29" s="2"/>
    </row>
    <row r="30" spans="2:15" ht="62.25" customHeight="1" x14ac:dyDescent="0.2">
      <c r="B30" s="9"/>
      <c r="C30" s="56"/>
      <c r="D30" s="43"/>
      <c r="E30" s="66"/>
      <c r="F30" s="72"/>
      <c r="G30" s="63"/>
      <c r="H30" s="66"/>
      <c r="I30" s="64"/>
      <c r="J30" s="34"/>
      <c r="K30" s="35"/>
      <c r="L30" s="35"/>
      <c r="M30" s="38"/>
      <c r="N30" s="2"/>
      <c r="O30" s="2"/>
    </row>
    <row r="31" spans="2:15" ht="62.25" customHeight="1" x14ac:dyDescent="0.2">
      <c r="B31" s="9"/>
      <c r="C31" s="56"/>
      <c r="D31" s="43"/>
      <c r="E31" s="66"/>
      <c r="F31" s="72"/>
      <c r="G31" s="63"/>
      <c r="H31" s="66"/>
      <c r="I31" s="64"/>
      <c r="J31" s="34"/>
      <c r="K31" s="35"/>
      <c r="L31" s="35"/>
      <c r="M31" s="38"/>
      <c r="N31" s="2"/>
      <c r="O31" s="2"/>
    </row>
    <row r="32" spans="2:15" ht="62.25" customHeight="1" x14ac:dyDescent="0.2">
      <c r="B32" s="9"/>
      <c r="C32" s="56"/>
      <c r="D32" s="43"/>
      <c r="E32" s="66"/>
      <c r="F32" s="72"/>
      <c r="G32" s="63"/>
      <c r="H32" s="66"/>
      <c r="I32" s="64"/>
      <c r="J32" s="34"/>
      <c r="K32" s="35"/>
      <c r="L32" s="35"/>
      <c r="M32" s="38"/>
      <c r="N32" s="2"/>
      <c r="O32" s="2"/>
    </row>
    <row r="33" spans="2:15" ht="62.25" customHeight="1" x14ac:dyDescent="0.2">
      <c r="B33" s="9"/>
      <c r="C33" s="56"/>
      <c r="D33" s="43"/>
      <c r="E33" s="66"/>
      <c r="F33" s="72"/>
      <c r="G33" s="63"/>
      <c r="H33" s="66"/>
      <c r="I33" s="64"/>
      <c r="J33" s="34"/>
      <c r="K33" s="35"/>
      <c r="L33" s="35"/>
      <c r="M33" s="38"/>
      <c r="N33" s="2"/>
      <c r="O33" s="2"/>
    </row>
    <row r="34" spans="2:15" ht="62.25" customHeight="1" x14ac:dyDescent="0.2">
      <c r="B34" s="9"/>
      <c r="C34" s="56"/>
      <c r="D34" s="43"/>
      <c r="E34" s="66"/>
      <c r="F34" s="72"/>
      <c r="G34" s="63"/>
      <c r="H34" s="66"/>
      <c r="I34" s="64"/>
      <c r="J34" s="34"/>
      <c r="K34" s="35"/>
      <c r="L34" s="35"/>
      <c r="M34" s="38"/>
      <c r="N34" s="2"/>
      <c r="O34" s="2"/>
    </row>
    <row r="35" spans="2:15" ht="62.25" customHeight="1" x14ac:dyDescent="0.2">
      <c r="B35" s="9"/>
      <c r="C35" s="56"/>
      <c r="D35" s="43"/>
      <c r="E35" s="66"/>
      <c r="F35" s="72"/>
      <c r="G35" s="63"/>
      <c r="H35" s="66"/>
      <c r="I35" s="64"/>
      <c r="J35" s="34"/>
      <c r="K35" s="35"/>
      <c r="L35" s="35"/>
      <c r="M35" s="38"/>
      <c r="N35" s="2"/>
      <c r="O35" s="2"/>
    </row>
    <row r="36" spans="2:15" ht="62.25" customHeight="1" x14ac:dyDescent="0.2">
      <c r="B36" s="9"/>
      <c r="C36" s="56"/>
      <c r="D36" s="43"/>
      <c r="E36" s="66"/>
      <c r="F36" s="72"/>
      <c r="G36" s="63"/>
      <c r="H36" s="66"/>
      <c r="I36" s="64"/>
      <c r="J36" s="34"/>
      <c r="K36" s="35"/>
      <c r="L36" s="35"/>
      <c r="M36" s="38"/>
      <c r="N36" s="2"/>
      <c r="O36" s="2"/>
    </row>
    <row r="37" spans="2:15" ht="62.25" customHeight="1" x14ac:dyDescent="0.2">
      <c r="B37" s="9"/>
      <c r="C37" s="56"/>
      <c r="D37" s="43"/>
      <c r="E37" s="66"/>
      <c r="F37" s="72"/>
      <c r="G37" s="63"/>
      <c r="H37" s="66"/>
      <c r="I37" s="64"/>
      <c r="J37" s="34"/>
      <c r="K37" s="35"/>
      <c r="L37" s="35"/>
      <c r="M37" s="38"/>
      <c r="N37" s="2"/>
      <c r="O37" s="2"/>
    </row>
    <row r="38" spans="2:15" ht="62.25" customHeight="1" x14ac:dyDescent="0.2">
      <c r="B38" s="9"/>
      <c r="C38" s="56"/>
      <c r="D38" s="43"/>
      <c r="E38" s="66"/>
      <c r="F38" s="72"/>
      <c r="G38" s="63"/>
      <c r="H38" s="66"/>
      <c r="I38" s="64"/>
      <c r="J38" s="34"/>
      <c r="K38" s="35"/>
      <c r="L38" s="35"/>
      <c r="M38" s="38"/>
      <c r="N38" s="2"/>
      <c r="O38" s="2"/>
    </row>
    <row r="39" spans="2:15" ht="62.25" customHeight="1" x14ac:dyDescent="0.2">
      <c r="B39" s="9"/>
      <c r="C39" s="56"/>
      <c r="D39" s="43"/>
      <c r="E39" s="66"/>
      <c r="F39" s="72"/>
      <c r="G39" s="63"/>
      <c r="H39" s="66"/>
      <c r="I39" s="64"/>
      <c r="J39" s="34"/>
      <c r="K39" s="35"/>
      <c r="L39" s="35"/>
      <c r="M39" s="38"/>
      <c r="N39" s="2"/>
      <c r="O39" s="2"/>
    </row>
    <row r="40" spans="2:15" ht="62.25" customHeight="1" x14ac:dyDescent="0.2">
      <c r="B40" s="9"/>
      <c r="C40" s="56"/>
      <c r="D40" s="43"/>
      <c r="E40" s="66"/>
      <c r="F40" s="72"/>
      <c r="G40" s="64"/>
      <c r="H40" s="66"/>
      <c r="I40" s="64"/>
      <c r="J40" s="34"/>
      <c r="K40" s="35"/>
      <c r="L40" s="38"/>
      <c r="M40" s="38"/>
      <c r="N40" s="2"/>
      <c r="O40" s="2"/>
    </row>
    <row r="41" spans="2:15" ht="62.25" customHeight="1" thickBot="1" x14ac:dyDescent="0.25">
      <c r="B41" s="10"/>
      <c r="C41" s="57"/>
      <c r="D41" s="44"/>
      <c r="E41" s="67"/>
      <c r="F41" s="73"/>
      <c r="G41" s="65"/>
      <c r="H41" s="67"/>
      <c r="I41" s="65"/>
      <c r="J41" s="36"/>
      <c r="K41" s="37"/>
      <c r="L41" s="37"/>
      <c r="M41" s="40"/>
      <c r="N41" s="1"/>
      <c r="O41" s="1"/>
    </row>
    <row r="42" spans="2:15" ht="39" customHeight="1" x14ac:dyDescent="0.2">
      <c r="B42" s="135" t="s">
        <v>7</v>
      </c>
      <c r="C42" s="135"/>
      <c r="D42" s="136"/>
      <c r="E42" s="136"/>
      <c r="F42" s="135"/>
      <c r="G42" s="135"/>
      <c r="H42" s="136"/>
      <c r="I42" s="135"/>
      <c r="J42" s="135"/>
      <c r="K42" s="135"/>
      <c r="L42" s="135"/>
      <c r="M42" s="135"/>
      <c r="N42" s="135"/>
      <c r="O42" s="135"/>
    </row>
    <row r="49" spans="4:17" ht="69.75" customHeight="1" x14ac:dyDescent="0.2"/>
    <row r="50" spans="4:17" s="33" customFormat="1" ht="42" customHeight="1" x14ac:dyDescent="0.2">
      <c r="D50" s="14"/>
      <c r="E50" s="70"/>
      <c r="F50" s="70"/>
      <c r="G50" s="14"/>
      <c r="H50" s="14"/>
      <c r="I50" s="14"/>
      <c r="J50" s="14"/>
      <c r="K50" s="14"/>
      <c r="L50" s="14"/>
      <c r="M50" s="14"/>
      <c r="N50" s="14"/>
      <c r="O50" s="14"/>
    </row>
    <row r="51" spans="4:17" s="33" customFormat="1" ht="28.5" customHeight="1" x14ac:dyDescent="0.2">
      <c r="D51" s="14"/>
      <c r="E51" s="70"/>
      <c r="F51" s="70"/>
      <c r="G51" s="14"/>
      <c r="H51" s="14"/>
      <c r="I51" s="14"/>
      <c r="J51" s="14"/>
      <c r="K51" s="14"/>
      <c r="L51" s="14"/>
      <c r="M51" s="14"/>
      <c r="N51" s="14"/>
      <c r="O51" s="14"/>
    </row>
    <row r="52" spans="4:17" s="33" customFormat="1" ht="38.25" customHeight="1" x14ac:dyDescent="0.2">
      <c r="D52" s="14"/>
      <c r="E52" s="70"/>
      <c r="F52" s="70"/>
      <c r="G52" s="14"/>
      <c r="H52" s="14"/>
      <c r="I52" s="14"/>
      <c r="J52" s="14"/>
      <c r="K52" s="14"/>
      <c r="L52" s="14"/>
      <c r="M52" s="14"/>
      <c r="N52" s="14"/>
      <c r="O52" s="14"/>
    </row>
    <row r="53" spans="4:17" s="33" customFormat="1" ht="53.25" customHeight="1" x14ac:dyDescent="0.2">
      <c r="D53" s="14"/>
      <c r="E53" s="70"/>
      <c r="F53" s="70"/>
      <c r="G53" s="14"/>
      <c r="H53" s="14"/>
      <c r="I53" s="14"/>
      <c r="J53" s="14"/>
      <c r="K53" s="14"/>
      <c r="L53" s="14"/>
      <c r="M53" s="14"/>
      <c r="N53" s="14"/>
      <c r="O53" s="14"/>
    </row>
    <row r="54" spans="4:17" s="33" customFormat="1" ht="30.75" customHeight="1" x14ac:dyDescent="0.2">
      <c r="D54" s="14"/>
      <c r="E54" s="70"/>
      <c r="F54" s="70"/>
      <c r="G54" s="14"/>
      <c r="H54" s="14"/>
      <c r="I54" s="14"/>
      <c r="J54" s="14"/>
      <c r="K54" s="14"/>
      <c r="L54" s="14"/>
      <c r="M54" s="14"/>
      <c r="N54" s="14"/>
      <c r="O54" s="14"/>
    </row>
    <row r="55" spans="4:17" s="33" customFormat="1" ht="36" customHeight="1" x14ac:dyDescent="0.2">
      <c r="D55" s="14"/>
      <c r="E55" s="70"/>
      <c r="F55" s="70"/>
      <c r="G55" s="14"/>
      <c r="H55" s="14"/>
      <c r="I55" s="14"/>
      <c r="J55" s="14"/>
      <c r="K55" s="14"/>
      <c r="L55" s="14"/>
      <c r="M55" s="14"/>
      <c r="N55" s="14"/>
      <c r="O55" s="14"/>
    </row>
    <row r="56" spans="4:17" s="33" customFormat="1" ht="38.25" customHeight="1" x14ac:dyDescent="0.2">
      <c r="D56" s="14"/>
      <c r="E56" s="70"/>
      <c r="F56" s="70"/>
      <c r="G56" s="14"/>
      <c r="H56" s="14"/>
      <c r="I56" s="14"/>
      <c r="J56" s="14"/>
      <c r="K56" s="14"/>
      <c r="L56" s="14"/>
      <c r="M56" s="14"/>
      <c r="N56" s="14"/>
      <c r="O56" s="14"/>
    </row>
    <row r="57" spans="4:17" s="33" customFormat="1" ht="43.5" customHeight="1" x14ac:dyDescent="0.2">
      <c r="D57" s="14"/>
      <c r="E57" s="70"/>
      <c r="F57" s="70"/>
      <c r="G57" s="14"/>
      <c r="H57" s="14"/>
      <c r="I57" s="14"/>
      <c r="J57" s="14"/>
      <c r="K57" s="14"/>
      <c r="L57" s="14"/>
      <c r="M57" s="14"/>
      <c r="N57" s="14"/>
      <c r="O57" s="14"/>
    </row>
    <row r="58" spans="4:17" s="33" customFormat="1" ht="37.5" customHeight="1" x14ac:dyDescent="0.2">
      <c r="D58" s="14"/>
      <c r="E58" s="70"/>
      <c r="F58" s="70"/>
      <c r="G58" s="14"/>
      <c r="H58" s="14"/>
      <c r="I58" s="14"/>
      <c r="J58" s="14"/>
      <c r="K58" s="14"/>
      <c r="L58" s="14"/>
      <c r="M58" s="14"/>
      <c r="N58" s="14"/>
      <c r="O58" s="14"/>
    </row>
    <row r="59" spans="4:17" s="33" customFormat="1" ht="52.5" customHeight="1" x14ac:dyDescent="0.2">
      <c r="D59" s="14"/>
      <c r="E59" s="70"/>
      <c r="F59" s="70"/>
      <c r="G59" s="14"/>
      <c r="H59" s="14"/>
      <c r="I59" s="14"/>
      <c r="J59" s="14"/>
      <c r="K59" s="14"/>
      <c r="L59" s="14"/>
      <c r="M59" s="14"/>
      <c r="N59" s="14"/>
      <c r="O59" s="14"/>
    </row>
    <row r="60" spans="4:17" s="33" customFormat="1" ht="43.5" customHeight="1" x14ac:dyDescent="0.2">
      <c r="D60" s="14"/>
      <c r="E60" s="70"/>
      <c r="F60" s="70"/>
      <c r="G60" s="14"/>
      <c r="H60" s="14"/>
      <c r="I60" s="14"/>
      <c r="J60" s="14"/>
      <c r="K60" s="14"/>
      <c r="L60" s="14"/>
      <c r="M60" s="14"/>
      <c r="N60" s="14"/>
      <c r="O60" s="14"/>
    </row>
    <row r="61" spans="4:17" s="33" customFormat="1" ht="33.75" customHeight="1" x14ac:dyDescent="0.2">
      <c r="D61" s="14"/>
      <c r="E61" s="70"/>
      <c r="F61" s="70"/>
      <c r="G61" s="14"/>
      <c r="H61" s="14"/>
      <c r="I61" s="14"/>
      <c r="J61" s="14"/>
      <c r="K61" s="14"/>
      <c r="L61" s="14"/>
      <c r="M61" s="14"/>
      <c r="N61" s="14"/>
      <c r="O61" s="14"/>
      <c r="Q61" s="45" t="s">
        <v>12</v>
      </c>
    </row>
    <row r="62" spans="4:17" s="33" customFormat="1" ht="21" customHeight="1" x14ac:dyDescent="0.2">
      <c r="D62" s="14"/>
      <c r="E62" s="70"/>
      <c r="F62" s="70"/>
      <c r="G62" s="14"/>
      <c r="H62" s="14"/>
      <c r="I62" s="14"/>
      <c r="J62" s="14"/>
      <c r="K62" s="14"/>
      <c r="L62" s="14"/>
      <c r="M62" s="14"/>
      <c r="N62" s="14"/>
      <c r="O62" s="14"/>
      <c r="Q62" s="45" t="s">
        <v>13</v>
      </c>
    </row>
    <row r="63" spans="4:17" s="33" customFormat="1" ht="19.5" customHeight="1" x14ac:dyDescent="0.2">
      <c r="D63" s="14"/>
      <c r="E63" s="70"/>
      <c r="F63" s="70"/>
      <c r="G63" s="14"/>
      <c r="H63" s="14"/>
      <c r="I63" s="14"/>
      <c r="J63" s="14"/>
      <c r="K63" s="14"/>
      <c r="L63" s="14"/>
      <c r="M63" s="14"/>
      <c r="N63" s="14"/>
      <c r="O63" s="14"/>
      <c r="Q63" s="45" t="s">
        <v>14</v>
      </c>
    </row>
    <row r="64" spans="4:17" s="33" customFormat="1" ht="37.5" customHeight="1" x14ac:dyDescent="0.2">
      <c r="D64" s="14"/>
      <c r="E64" s="70"/>
      <c r="F64" s="70"/>
      <c r="G64" s="14"/>
      <c r="H64" s="14"/>
      <c r="I64" s="14"/>
      <c r="J64" s="14"/>
      <c r="K64" s="14"/>
      <c r="L64" s="14"/>
      <c r="M64" s="14"/>
      <c r="N64" s="14"/>
      <c r="O64" s="14"/>
      <c r="Q64" s="45" t="s">
        <v>15</v>
      </c>
    </row>
    <row r="65" spans="4:17" s="33" customFormat="1" ht="70.5" customHeight="1" x14ac:dyDescent="0.2">
      <c r="D65" s="14"/>
      <c r="E65" s="70"/>
      <c r="F65" s="70"/>
      <c r="G65" s="14"/>
      <c r="H65" s="14"/>
      <c r="I65" s="14"/>
      <c r="J65" s="14"/>
      <c r="K65" s="14"/>
      <c r="L65" s="14"/>
      <c r="M65" s="14"/>
      <c r="N65" s="14"/>
      <c r="O65" s="14"/>
      <c r="Q65" s="45" t="s">
        <v>16</v>
      </c>
    </row>
    <row r="66" spans="4:17" ht="44.25" x14ac:dyDescent="0.2">
      <c r="Q66" s="45" t="s">
        <v>17</v>
      </c>
    </row>
    <row r="67" spans="4:17" ht="44.25" x14ac:dyDescent="0.2">
      <c r="Q67" s="45" t="s">
        <v>18</v>
      </c>
    </row>
    <row r="68" spans="4:17" ht="44.25" x14ac:dyDescent="0.2">
      <c r="Q68" s="45" t="s">
        <v>19</v>
      </c>
    </row>
    <row r="69" spans="4:17" ht="44.25" x14ac:dyDescent="0.2">
      <c r="Q69" s="45" t="s">
        <v>20</v>
      </c>
    </row>
    <row r="70" spans="4:17" ht="44.25" x14ac:dyDescent="0.2">
      <c r="Q70" s="45" t="s">
        <v>21</v>
      </c>
    </row>
    <row r="71" spans="4:17" ht="44.25" x14ac:dyDescent="0.2">
      <c r="Q71" s="45" t="s">
        <v>22</v>
      </c>
    </row>
    <row r="72" spans="4:17" ht="44.25" x14ac:dyDescent="0.2">
      <c r="Q72" s="45" t="s">
        <v>23</v>
      </c>
    </row>
    <row r="73" spans="4:17" ht="44.25" x14ac:dyDescent="0.2">
      <c r="Q73" s="45" t="s">
        <v>24</v>
      </c>
    </row>
    <row r="74" spans="4:17" ht="44.25" x14ac:dyDescent="0.2">
      <c r="Q74" s="45" t="s">
        <v>25</v>
      </c>
    </row>
    <row r="75" spans="4:17" ht="44.25" x14ac:dyDescent="0.2">
      <c r="Q75" s="45" t="s">
        <v>26</v>
      </c>
    </row>
    <row r="76" spans="4:17" ht="44.25" x14ac:dyDescent="0.2">
      <c r="Q76" s="46"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C10:C11"/>
    <mergeCell ref="I10:I11"/>
    <mergeCell ref="J10:J11"/>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paperSize="14" scale="47" fitToHeight="2"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C12:C41</xm:sqref>
        </x14:dataValidation>
        <x14:dataValidation type="list" allowBlank="1" showInputMessage="1" showErrorMessage="1" xr:uid="{DC7D2965-7713-43BD-B250-4D41E73C1E38}">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zoomScale="85" zoomScaleNormal="85" workbookViewId="0">
      <selection activeCell="A6" sqref="A6"/>
    </sheetView>
  </sheetViews>
  <sheetFormatPr baseColWidth="10" defaultColWidth="0" defaultRowHeight="12.75" x14ac:dyDescent="0.2"/>
  <cols>
    <col min="1" max="1" width="2.42578125" style="78" customWidth="1"/>
    <col min="2" max="2" width="7.28515625" style="78" customWidth="1"/>
    <col min="3" max="3" width="30.140625" style="78" customWidth="1"/>
    <col min="4" max="4" width="27.5703125" style="78" customWidth="1"/>
    <col min="5" max="5" width="43.7109375" style="78" customWidth="1"/>
    <col min="6" max="6" width="43.85546875" style="78" customWidth="1"/>
    <col min="7" max="7" width="24.7109375" style="78" customWidth="1"/>
    <col min="8" max="9" width="17.5703125" style="78" customWidth="1"/>
    <col min="10" max="11" width="9" style="79" hidden="1" customWidth="1"/>
    <col min="12" max="12" width="13.85546875" style="80" hidden="1" customWidth="1"/>
    <col min="13" max="13" width="29.140625" style="78" hidden="1" customWidth="1"/>
    <col min="14" max="15" width="9" style="79" hidden="1" customWidth="1"/>
    <col min="16" max="16" width="13.85546875" style="80" hidden="1" customWidth="1"/>
    <col min="17" max="17" width="24.7109375" style="78" hidden="1" customWidth="1"/>
    <col min="18" max="19" width="9" style="79" hidden="1" customWidth="1"/>
    <col min="20" max="20" width="13.85546875" style="80" hidden="1" customWidth="1"/>
    <col min="21" max="21" width="24.7109375" style="78" hidden="1" customWidth="1"/>
    <col min="22" max="23" width="9" style="79" customWidth="1"/>
    <col min="24" max="24" width="13.85546875" style="80" bestFit="1" customWidth="1"/>
    <col min="25" max="26" width="28.42578125" style="78" customWidth="1"/>
    <col min="27" max="27" width="2.140625" style="78" customWidth="1"/>
    <col min="28" max="28" width="0" style="78" hidden="1" customWidth="1"/>
    <col min="29" max="16384" width="11.7109375" style="78" hidden="1"/>
  </cols>
  <sheetData>
    <row r="1" spans="2:26" ht="13.5" thickBot="1" x14ac:dyDescent="0.25"/>
    <row r="2" spans="2:26" ht="15.75" x14ac:dyDescent="0.25">
      <c r="B2" s="180"/>
      <c r="C2" s="181"/>
      <c r="D2" s="125" t="s">
        <v>32</v>
      </c>
      <c r="E2" s="148"/>
      <c r="F2" s="148"/>
      <c r="G2" s="148"/>
      <c r="H2" s="148"/>
      <c r="I2" s="148"/>
      <c r="J2" s="148"/>
      <c r="K2" s="148"/>
      <c r="L2" s="148"/>
      <c r="M2" s="148"/>
      <c r="N2" s="148"/>
      <c r="O2" s="148"/>
      <c r="P2" s="148"/>
      <c r="Q2" s="148"/>
      <c r="R2" s="148"/>
      <c r="S2" s="148"/>
      <c r="T2" s="148"/>
      <c r="U2" s="148"/>
      <c r="V2" s="148"/>
      <c r="W2" s="148"/>
      <c r="X2" s="148"/>
      <c r="Y2" s="172" t="s">
        <v>72</v>
      </c>
      <c r="Z2" s="173"/>
    </row>
    <row r="3" spans="2:26" ht="15.75" x14ac:dyDescent="0.25">
      <c r="B3" s="182"/>
      <c r="C3" s="183"/>
      <c r="D3" s="127"/>
      <c r="E3" s="149"/>
      <c r="F3" s="149"/>
      <c r="G3" s="149"/>
      <c r="H3" s="149"/>
      <c r="I3" s="149"/>
      <c r="J3" s="149"/>
      <c r="K3" s="149"/>
      <c r="L3" s="149"/>
      <c r="M3" s="149"/>
      <c r="N3" s="149"/>
      <c r="O3" s="149"/>
      <c r="P3" s="149"/>
      <c r="Q3" s="149"/>
      <c r="R3" s="149"/>
      <c r="S3" s="149"/>
      <c r="T3" s="149"/>
      <c r="U3" s="149"/>
      <c r="V3" s="149"/>
      <c r="W3" s="149"/>
      <c r="X3" s="149"/>
      <c r="Y3" s="81" t="s">
        <v>28</v>
      </c>
      <c r="Z3" s="82" t="s">
        <v>29</v>
      </c>
    </row>
    <row r="4" spans="2:26" ht="15" x14ac:dyDescent="0.2">
      <c r="B4" s="182"/>
      <c r="C4" s="183"/>
      <c r="D4" s="127"/>
      <c r="E4" s="149"/>
      <c r="F4" s="149"/>
      <c r="G4" s="149"/>
      <c r="H4" s="149"/>
      <c r="I4" s="149"/>
      <c r="J4" s="149"/>
      <c r="K4" s="149"/>
      <c r="L4" s="149"/>
      <c r="M4" s="149"/>
      <c r="N4" s="149"/>
      <c r="O4" s="149"/>
      <c r="P4" s="149"/>
      <c r="Q4" s="149"/>
      <c r="R4" s="149"/>
      <c r="S4" s="149"/>
      <c r="T4" s="149"/>
      <c r="U4" s="149"/>
      <c r="V4" s="149"/>
      <c r="W4" s="149"/>
      <c r="X4" s="149"/>
      <c r="Y4" s="83">
        <v>4</v>
      </c>
      <c r="Z4" s="84" t="s">
        <v>48</v>
      </c>
    </row>
    <row r="5" spans="2:26" ht="15.75" x14ac:dyDescent="0.25">
      <c r="B5" s="182"/>
      <c r="C5" s="183"/>
      <c r="D5" s="127"/>
      <c r="E5" s="149"/>
      <c r="F5" s="149"/>
      <c r="G5" s="149"/>
      <c r="H5" s="149"/>
      <c r="I5" s="149"/>
      <c r="J5" s="149"/>
      <c r="K5" s="149"/>
      <c r="L5" s="149"/>
      <c r="M5" s="149"/>
      <c r="N5" s="149"/>
      <c r="O5" s="149"/>
      <c r="P5" s="149"/>
      <c r="Q5" s="149"/>
      <c r="R5" s="149"/>
      <c r="S5" s="149"/>
      <c r="T5" s="149"/>
      <c r="U5" s="149"/>
      <c r="V5" s="149"/>
      <c r="W5" s="149"/>
      <c r="X5" s="149"/>
      <c r="Y5" s="85" t="s">
        <v>30</v>
      </c>
      <c r="Z5" s="86"/>
    </row>
    <row r="6" spans="2:26" ht="15.75" thickBot="1" x14ac:dyDescent="0.25">
      <c r="B6" s="184"/>
      <c r="C6" s="185"/>
      <c r="D6" s="129"/>
      <c r="E6" s="150"/>
      <c r="F6" s="150"/>
      <c r="G6" s="150"/>
      <c r="H6" s="150"/>
      <c r="I6" s="150"/>
      <c r="J6" s="150"/>
      <c r="K6" s="150"/>
      <c r="L6" s="150"/>
      <c r="M6" s="150"/>
      <c r="N6" s="150"/>
      <c r="O6" s="150"/>
      <c r="P6" s="150"/>
      <c r="Q6" s="150"/>
      <c r="R6" s="150"/>
      <c r="S6" s="150"/>
      <c r="T6" s="150"/>
      <c r="U6" s="150"/>
      <c r="V6" s="150"/>
      <c r="W6" s="150"/>
      <c r="X6" s="150"/>
      <c r="Y6" s="87">
        <v>43740</v>
      </c>
      <c r="Z6" s="88"/>
    </row>
    <row r="7" spans="2:26" ht="27" thickBot="1" x14ac:dyDescent="0.45">
      <c r="B7" s="25"/>
      <c r="C7" s="3"/>
      <c r="D7" s="3"/>
      <c r="E7" s="4"/>
      <c r="F7" s="4"/>
      <c r="G7" s="4"/>
      <c r="H7" s="4"/>
      <c r="I7" s="4"/>
      <c r="J7" s="4"/>
      <c r="K7" s="4"/>
      <c r="L7" s="4"/>
      <c r="M7" s="4"/>
      <c r="N7" s="4"/>
      <c r="O7" s="4"/>
      <c r="P7" s="4"/>
      <c r="Q7" s="4"/>
      <c r="R7" s="4"/>
      <c r="S7" s="4"/>
      <c r="T7" s="4"/>
      <c r="U7" s="4"/>
      <c r="V7" s="4"/>
      <c r="W7" s="4"/>
      <c r="X7" s="4"/>
      <c r="Y7" s="4"/>
      <c r="Z7" s="26"/>
    </row>
    <row r="8" spans="2:26" ht="16.5" thickBot="1" x14ac:dyDescent="0.25">
      <c r="B8" s="174" t="s">
        <v>57</v>
      </c>
      <c r="C8" s="175"/>
      <c r="D8" s="175"/>
      <c r="E8" s="175"/>
      <c r="F8" s="175"/>
      <c r="G8" s="175"/>
      <c r="H8" s="175"/>
      <c r="I8" s="175"/>
      <c r="J8" s="175"/>
      <c r="K8" s="175"/>
      <c r="L8" s="175"/>
      <c r="M8" s="175"/>
      <c r="N8" s="175"/>
      <c r="O8" s="175"/>
      <c r="P8" s="175"/>
      <c r="Q8" s="175"/>
      <c r="R8" s="175"/>
      <c r="S8" s="175"/>
      <c r="T8" s="175"/>
      <c r="U8" s="175"/>
      <c r="V8" s="175"/>
      <c r="W8" s="175"/>
      <c r="X8" s="175"/>
      <c r="Y8" s="175"/>
      <c r="Z8" s="176"/>
    </row>
    <row r="9" spans="2:26" ht="15.75" thickBot="1" x14ac:dyDescent="0.25">
      <c r="B9" s="177" t="s">
        <v>56</v>
      </c>
      <c r="C9" s="178"/>
      <c r="D9" s="178"/>
      <c r="E9" s="178"/>
      <c r="F9" s="178"/>
      <c r="G9" s="178"/>
      <c r="H9" s="178"/>
      <c r="I9" s="178"/>
      <c r="J9" s="178"/>
      <c r="K9" s="178"/>
      <c r="L9" s="178"/>
      <c r="M9" s="178"/>
      <c r="N9" s="178"/>
      <c r="O9" s="178"/>
      <c r="P9" s="178"/>
      <c r="Q9" s="178"/>
      <c r="R9" s="178"/>
      <c r="S9" s="178"/>
      <c r="T9" s="178"/>
      <c r="U9" s="178"/>
      <c r="V9" s="178"/>
      <c r="W9" s="178"/>
      <c r="X9" s="178"/>
      <c r="Y9" s="178"/>
      <c r="Z9" s="179"/>
    </row>
    <row r="10" spans="2:26" ht="15.75" thickBot="1" x14ac:dyDescent="0.25">
      <c r="B10" s="131" t="s">
        <v>5</v>
      </c>
      <c r="C10" s="74"/>
      <c r="D10" s="168" t="s">
        <v>53</v>
      </c>
      <c r="E10" s="169"/>
      <c r="F10" s="74"/>
      <c r="G10" s="74"/>
      <c r="H10" s="167" t="s">
        <v>3</v>
      </c>
      <c r="I10" s="167"/>
      <c r="J10" s="165" t="s">
        <v>6</v>
      </c>
      <c r="K10" s="165"/>
      <c r="L10" s="165"/>
      <c r="M10" s="165"/>
      <c r="N10" s="165" t="s">
        <v>8</v>
      </c>
      <c r="O10" s="165"/>
      <c r="P10" s="165"/>
      <c r="Q10" s="165"/>
      <c r="R10" s="165" t="s">
        <v>9</v>
      </c>
      <c r="S10" s="165"/>
      <c r="T10" s="165"/>
      <c r="U10" s="165"/>
      <c r="V10" s="77"/>
      <c r="W10" s="77"/>
      <c r="X10" s="165" t="s">
        <v>10</v>
      </c>
      <c r="Y10" s="165"/>
      <c r="Z10" s="17"/>
    </row>
    <row r="11" spans="2:26" ht="15.75" thickBot="1" x14ac:dyDescent="0.25">
      <c r="B11" s="132"/>
      <c r="C11" s="75"/>
      <c r="D11" s="170"/>
      <c r="E11" s="171"/>
      <c r="F11" s="75"/>
      <c r="G11" s="75"/>
      <c r="H11" s="167"/>
      <c r="I11" s="167"/>
      <c r="J11" s="166" t="s">
        <v>74</v>
      </c>
      <c r="K11" s="166"/>
      <c r="L11" s="166"/>
      <c r="M11" s="15"/>
      <c r="N11" s="166" t="s">
        <v>74</v>
      </c>
      <c r="O11" s="166"/>
      <c r="P11" s="166"/>
      <c r="Q11" s="15"/>
      <c r="R11" s="166" t="s">
        <v>74</v>
      </c>
      <c r="S11" s="166"/>
      <c r="T11" s="166"/>
      <c r="U11" s="15"/>
      <c r="V11" s="166" t="s">
        <v>74</v>
      </c>
      <c r="W11" s="166"/>
      <c r="X11" s="166"/>
      <c r="Y11" s="15"/>
      <c r="Z11" s="18"/>
    </row>
    <row r="12" spans="2:26" ht="24.75" thickBot="1" x14ac:dyDescent="0.25">
      <c r="B12" s="162"/>
      <c r="C12" s="76" t="s">
        <v>31</v>
      </c>
      <c r="D12" s="20" t="s">
        <v>39</v>
      </c>
      <c r="E12" s="20" t="s">
        <v>54</v>
      </c>
      <c r="F12" s="75" t="s">
        <v>73</v>
      </c>
      <c r="G12" s="75" t="s">
        <v>45</v>
      </c>
      <c r="H12" s="21" t="s">
        <v>2</v>
      </c>
      <c r="I12" s="22" t="s">
        <v>46</v>
      </c>
      <c r="J12" s="22" t="s">
        <v>59</v>
      </c>
      <c r="K12" s="22" t="s">
        <v>58</v>
      </c>
      <c r="L12" s="22" t="s">
        <v>60</v>
      </c>
      <c r="M12" s="16" t="s">
        <v>49</v>
      </c>
      <c r="N12" s="22" t="s">
        <v>59</v>
      </c>
      <c r="O12" s="22" t="s">
        <v>58</v>
      </c>
      <c r="P12" s="22" t="s">
        <v>60</v>
      </c>
      <c r="Q12" s="16" t="s">
        <v>49</v>
      </c>
      <c r="R12" s="22" t="s">
        <v>59</v>
      </c>
      <c r="S12" s="22" t="s">
        <v>58</v>
      </c>
      <c r="T12" s="22" t="s">
        <v>60</v>
      </c>
      <c r="U12" s="16" t="s">
        <v>49</v>
      </c>
      <c r="V12" s="22" t="s">
        <v>59</v>
      </c>
      <c r="W12" s="22" t="s">
        <v>58</v>
      </c>
      <c r="X12" s="22" t="s">
        <v>60</v>
      </c>
      <c r="Y12" s="16" t="s">
        <v>49</v>
      </c>
      <c r="Z12" s="19" t="s">
        <v>0</v>
      </c>
    </row>
    <row r="13" spans="2:26" ht="51" x14ac:dyDescent="0.2">
      <c r="B13" s="89">
        <f>'08-FR-25 (Pág. 1)'!B12</f>
        <v>1</v>
      </c>
      <c r="C13" s="51" t="str">
        <f>'08-FR-25 (Pág. 1)'!C12</f>
        <v>09- GESTIÓN ADMINISTRATIVA</v>
      </c>
      <c r="D13" s="90" t="str">
        <f>'08-FR-25 (Pág. 1)'!F12</f>
        <v>OPORTUNIDAD DE MEJORA</v>
      </c>
      <c r="E13" s="52" t="str">
        <f>'08-FR-25 (Pág. 1)'!G12</f>
        <v>-	4.1: Profundizar en la identificación de las partes interesadas del proceso en todos los niveles jerárquicos de la gestión</v>
      </c>
      <c r="F13" s="91" t="str">
        <f>'08-FR-25 (Pág. 1)'!I12</f>
        <v xml:space="preserve">Mesa técnica con los líderes de área del proceso con el fin de identificar a profundidad las partes interesadas </v>
      </c>
      <c r="G13" s="92" t="str">
        <f>'08-FR-25 (Pág. 1)'!J12</f>
        <v xml:space="preserve">Acta de reunión </v>
      </c>
      <c r="H13" s="93">
        <f>'08-FR-25 (Pág. 1)'!N12</f>
        <v>43746</v>
      </c>
      <c r="I13" s="93">
        <f>'08-FR-25 (Pág. 1)'!O12</f>
        <v>43755</v>
      </c>
      <c r="J13" s="92"/>
      <c r="K13" s="92"/>
      <c r="L13" s="94" t="str">
        <f>IF(J13="","",K13/J13)</f>
        <v/>
      </c>
      <c r="M13" s="95"/>
      <c r="N13" s="92"/>
      <c r="O13" s="92"/>
      <c r="P13" s="94" t="str">
        <f>IF(N13="","",O13/N13)</f>
        <v/>
      </c>
      <c r="Q13" s="95"/>
      <c r="R13" s="92"/>
      <c r="S13" s="92"/>
      <c r="T13" s="94" t="str">
        <f>IF(R13="","",S13/R13)</f>
        <v/>
      </c>
      <c r="U13" s="95"/>
      <c r="V13" s="92">
        <v>1</v>
      </c>
      <c r="W13" s="92">
        <v>1</v>
      </c>
      <c r="X13" s="94">
        <f>IF(V13="","",W13/V13)</f>
        <v>1</v>
      </c>
      <c r="Y13" s="95" t="s">
        <v>136</v>
      </c>
      <c r="Z13" s="96"/>
    </row>
    <row r="14" spans="2:26" ht="63.75" x14ac:dyDescent="0.2">
      <c r="B14" s="97">
        <f>'08-FR-25 (Pág. 1)'!B13</f>
        <v>2</v>
      </c>
      <c r="C14" s="49" t="str">
        <f>'08-FR-25 (Pág. 1)'!C13</f>
        <v>09- GESTIÓN ADMINISTRATIVA</v>
      </c>
      <c r="D14" s="49" t="str">
        <f>'08-FR-25 (Pág. 1)'!F13</f>
        <v>OPORTUNIDAD DE MEJORA</v>
      </c>
      <c r="E14" s="50" t="str">
        <f>'08-FR-25 (Pág. 1)'!G13</f>
        <v>-	5.1.1 d): Continuar implementando controles sobre los riesgos de gestión con el fin de minimizarlos</v>
      </c>
      <c r="F14" s="98" t="str">
        <f>'08-FR-25 (Pág. 1)'!I13</f>
        <v xml:space="preserve">Actividades de autocontrol trimestral </v>
      </c>
      <c r="G14" s="49" t="str">
        <f>'08-FR-25 (Pág. 1)'!J13</f>
        <v>Registros de autocontrol</v>
      </c>
      <c r="H14" s="99">
        <f>'08-FR-25 (Pág. 1)'!N13</f>
        <v>43746</v>
      </c>
      <c r="I14" s="99">
        <f>'08-FR-25 (Pág. 1)'!O13</f>
        <v>43755</v>
      </c>
      <c r="J14" s="49"/>
      <c r="K14" s="49"/>
      <c r="L14" s="100" t="str">
        <f t="shared" ref="L14:L42" si="0">IF(J14="","",K14/J14)</f>
        <v/>
      </c>
      <c r="M14" s="101"/>
      <c r="N14" s="49"/>
      <c r="O14" s="49"/>
      <c r="P14" s="100" t="str">
        <f t="shared" ref="P14:P42" si="1">IF(N14="","",O14/N14)</f>
        <v/>
      </c>
      <c r="Q14" s="101"/>
      <c r="R14" s="49"/>
      <c r="S14" s="49"/>
      <c r="T14" s="100" t="str">
        <f t="shared" ref="T14:T42" si="2">IF(R14="","",S14/R14)</f>
        <v/>
      </c>
      <c r="U14" s="101"/>
      <c r="V14" s="49">
        <v>4</v>
      </c>
      <c r="W14" s="49">
        <v>4</v>
      </c>
      <c r="X14" s="100">
        <f t="shared" ref="X14:X42" si="3">IF(V14="","",W14/V14)</f>
        <v>1</v>
      </c>
      <c r="Y14" s="101" t="s">
        <v>141</v>
      </c>
      <c r="Z14" s="101"/>
    </row>
    <row r="15" spans="2:26" ht="127.5" x14ac:dyDescent="0.2">
      <c r="B15" s="102">
        <f>'08-FR-25 (Pág. 1)'!B14</f>
        <v>3</v>
      </c>
      <c r="C15" s="47" t="str">
        <f>'08-FR-25 (Pág. 1)'!C14</f>
        <v>09- GESTIÓN ADMINISTRATIVA</v>
      </c>
      <c r="D15" s="47" t="str">
        <f>'08-FR-25 (Pág. 1)'!F14</f>
        <v>OPORTUNIDAD DE MEJORA</v>
      </c>
      <c r="E15" s="48" t="str">
        <f>'08-FR-25 (Pág. 1)'!G14</f>
        <v>-	ISO 45001:2018 6.1.2.1 B) — 1: Gestionar ante el proceso que corresponda la prevención de riesgos con relación a señalización de evacuación, ubicación de extintores de acuerdo a la demarcación determinada en los espacios físicos del proceso, gabinetes contra incendios con sus correspondientes llaves a disposición ante un evento de emergencia, cintas antideslizantes en las escaleras y barandas de contención de las escaleras</v>
      </c>
      <c r="F15" s="103" t="str">
        <f>'08-FR-25 (Pág. 1)'!I14</f>
        <v xml:space="preserve">Realizar una mesa de trabajo con la Subdirección de Desarrollo de Talento Humano para determinar responsabilidades y compromisos </v>
      </c>
      <c r="G15" s="47" t="str">
        <f>'08-FR-25 (Pág. 1)'!J14</f>
        <v xml:space="preserve">Acta de reunión </v>
      </c>
      <c r="H15" s="104">
        <f>'08-FR-25 (Pág. 1)'!N14</f>
        <v>43746</v>
      </c>
      <c r="I15" s="104">
        <f>'08-FR-25 (Pág. 1)'!O14</f>
        <v>43758</v>
      </c>
      <c r="J15" s="47"/>
      <c r="K15" s="47"/>
      <c r="L15" s="105" t="str">
        <f t="shared" si="0"/>
        <v/>
      </c>
      <c r="M15" s="106"/>
      <c r="N15" s="47"/>
      <c r="O15" s="47"/>
      <c r="P15" s="105" t="str">
        <f t="shared" si="1"/>
        <v/>
      </c>
      <c r="Q15" s="106"/>
      <c r="R15" s="47"/>
      <c r="S15" s="47"/>
      <c r="T15" s="105" t="str">
        <f t="shared" si="2"/>
        <v/>
      </c>
      <c r="U15" s="106"/>
      <c r="V15" s="47">
        <v>1</v>
      </c>
      <c r="W15" s="47">
        <v>1</v>
      </c>
      <c r="X15" s="105">
        <f t="shared" si="3"/>
        <v>1</v>
      </c>
      <c r="Y15" s="106" t="s">
        <v>135</v>
      </c>
      <c r="Z15" s="107"/>
    </row>
    <row r="16" spans="2:26" ht="76.5" x14ac:dyDescent="0.2">
      <c r="B16" s="102">
        <f>'08-FR-25 (Pág. 1)'!B15</f>
        <v>4</v>
      </c>
      <c r="C16" s="47" t="str">
        <f>'08-FR-25 (Pág. 1)'!C15</f>
        <v>09- GESTIÓN ADMINISTRATIVA</v>
      </c>
      <c r="D16" s="47" t="str">
        <f>'08-FR-25 (Pág. 1)'!F15</f>
        <v>OPORTUNIDAD DE MEJORA</v>
      </c>
      <c r="E16" s="48" t="str">
        <f>'08-FR-25 (Pág. 1)'!G15</f>
        <v>-	ISO 45001:2018 6.1.2.2: Fortalecer la comunicación con los diferentes procesos que interactúan, con el fin de valorar los riesgos del sistema conforme a los peligros identificados, teniendo en cuenta la eficacia de los controles existentes</v>
      </c>
      <c r="F16" s="103" t="str">
        <f>'08-FR-25 (Pág. 1)'!I15</f>
        <v xml:space="preserve">Realizar una mesa de trabajo con la Subdirección de Desarrollo de Talento Humano para determinar responsabilidades y compromisos </v>
      </c>
      <c r="G16" s="47" t="str">
        <f>'08-FR-25 (Pág. 1)'!J15</f>
        <v xml:space="preserve">Acta de reunión </v>
      </c>
      <c r="H16" s="104">
        <f>'08-FR-25 (Pág. 1)'!N15</f>
        <v>43746</v>
      </c>
      <c r="I16" s="104">
        <f>'08-FR-25 (Pág. 1)'!O15</f>
        <v>43758</v>
      </c>
      <c r="J16" s="47"/>
      <c r="K16" s="47"/>
      <c r="L16" s="105" t="str">
        <f t="shared" si="0"/>
        <v/>
      </c>
      <c r="M16" s="106"/>
      <c r="N16" s="47"/>
      <c r="O16" s="47"/>
      <c r="P16" s="105" t="str">
        <f t="shared" si="1"/>
        <v/>
      </c>
      <c r="Q16" s="106"/>
      <c r="R16" s="47"/>
      <c r="S16" s="47"/>
      <c r="T16" s="105" t="str">
        <f t="shared" si="2"/>
        <v/>
      </c>
      <c r="U16" s="106"/>
      <c r="V16" s="47">
        <v>1</v>
      </c>
      <c r="W16" s="47">
        <v>1</v>
      </c>
      <c r="X16" s="105">
        <f t="shared" si="3"/>
        <v>1</v>
      </c>
      <c r="Y16" s="106" t="s">
        <v>135</v>
      </c>
      <c r="Z16" s="107"/>
    </row>
    <row r="17" spans="2:26" ht="89.25" x14ac:dyDescent="0.2">
      <c r="B17" s="102">
        <f>'08-FR-25 (Pág. 1)'!B16</f>
        <v>5</v>
      </c>
      <c r="C17" s="47" t="str">
        <f>'08-FR-25 (Pág. 1)'!C16</f>
        <v>09- GESTIÓN ADMINISTRATIVA</v>
      </c>
      <c r="D17" s="47" t="str">
        <f>'08-FR-25 (Pág. 1)'!F16</f>
        <v>OPORTUNIDAD DE MEJORA</v>
      </c>
      <c r="E17" s="48" t="str">
        <f>'08-FR-25 (Pág. 1)'!G16</f>
        <v>-	7.1.2: Insistir a la Alta Dirección en la necesidad de contar con personal idóneo y con una periodicidad mínima del total de la vigencia, en lo que corresponde a los contratistas, a efectos de evitar que se materialicen como primera medida, el riesgo de gestión relacionado con la provisión de servicios</v>
      </c>
      <c r="F17" s="103" t="str">
        <f>'08-FR-25 (Pág. 1)'!I16</f>
        <v xml:space="preserve">Necesidades de adición para los contratistas de prestación de servicios que culminan su contrato en fechas previas al cierre de vigencia  </v>
      </c>
      <c r="G17" s="47" t="str">
        <f>'08-FR-25 (Pág. 1)'!J16</f>
        <v>Necesidades de adición</v>
      </c>
      <c r="H17" s="104">
        <f>'08-FR-25 (Pág. 1)'!N16</f>
        <v>43746</v>
      </c>
      <c r="I17" s="104">
        <f>'08-FR-25 (Pág. 1)'!O16</f>
        <v>43769</v>
      </c>
      <c r="J17" s="47"/>
      <c r="K17" s="47"/>
      <c r="L17" s="105" t="str">
        <f t="shared" si="0"/>
        <v/>
      </c>
      <c r="M17" s="106"/>
      <c r="N17" s="47"/>
      <c r="O17" s="47"/>
      <c r="P17" s="105" t="str">
        <f t="shared" si="1"/>
        <v/>
      </c>
      <c r="Q17" s="106"/>
      <c r="R17" s="47"/>
      <c r="S17" s="47"/>
      <c r="T17" s="105" t="str">
        <f t="shared" si="2"/>
        <v/>
      </c>
      <c r="U17" s="106"/>
      <c r="V17" s="47">
        <v>8</v>
      </c>
      <c r="W17" s="47">
        <v>8</v>
      </c>
      <c r="X17" s="105">
        <f t="shared" si="3"/>
        <v>1</v>
      </c>
      <c r="Y17" s="106" t="s">
        <v>134</v>
      </c>
      <c r="Z17" s="107"/>
    </row>
    <row r="18" spans="2:26" ht="76.5" x14ac:dyDescent="0.2">
      <c r="B18" s="102">
        <f>'08-FR-25 (Pág. 1)'!B17</f>
        <v>6</v>
      </c>
      <c r="C18" s="47" t="str">
        <f>'08-FR-25 (Pág. 1)'!C17</f>
        <v>09- GESTIÓN ADMINISTRATIVA</v>
      </c>
      <c r="D18" s="47" t="str">
        <f>'08-FR-25 (Pág. 1)'!F17</f>
        <v>OPORTUNIDAD DE MEJORA</v>
      </c>
      <c r="E18" s="48" t="str">
        <f>'08-FR-25 (Pág. 1)'!G17</f>
        <v>-	7.1.4. Realizar acciones que permitan eliminar los riesgos que se puedan presentar en el "Ambiente laboral de la operación de los procesos", con el fin de permitir el logro de la conformidad de los productos y servicios brindados</v>
      </c>
      <c r="F18" s="103" t="str">
        <f>'08-FR-25 (Pág. 1)'!I17</f>
        <v xml:space="preserve">Promover la participación de servidores en las actividades de bienestar que la Entidad realiza con el fin de minimizar riesgos de carácter psicológico relacionados con estrés, emociones y agotamiento  </v>
      </c>
      <c r="G18" s="47" t="str">
        <f>'08-FR-25 (Pág. 1)'!J17</f>
        <v xml:space="preserve"> Correo electrónico </v>
      </c>
      <c r="H18" s="104">
        <f>'08-FR-25 (Pág. 1)'!N17</f>
        <v>43746</v>
      </c>
      <c r="I18" s="104">
        <f>'08-FR-25 (Pág. 1)'!O17</f>
        <v>43749</v>
      </c>
      <c r="J18" s="47"/>
      <c r="K18" s="47"/>
      <c r="L18" s="105" t="str">
        <f t="shared" si="0"/>
        <v/>
      </c>
      <c r="M18" s="106"/>
      <c r="N18" s="47"/>
      <c r="O18" s="47"/>
      <c r="P18" s="105" t="str">
        <f t="shared" si="1"/>
        <v/>
      </c>
      <c r="Q18" s="106"/>
      <c r="R18" s="47"/>
      <c r="S18" s="47"/>
      <c r="T18" s="105" t="str">
        <f t="shared" si="2"/>
        <v/>
      </c>
      <c r="U18" s="106"/>
      <c r="V18" s="47">
        <v>1</v>
      </c>
      <c r="W18" s="47">
        <v>1</v>
      </c>
      <c r="X18" s="105">
        <f t="shared" si="3"/>
        <v>1</v>
      </c>
      <c r="Y18" s="106" t="s">
        <v>142</v>
      </c>
      <c r="Z18" s="107"/>
    </row>
    <row r="19" spans="2:26" ht="76.5" x14ac:dyDescent="0.2">
      <c r="B19" s="102">
        <f>'08-FR-25 (Pág. 1)'!B18</f>
        <v>7</v>
      </c>
      <c r="C19" s="47" t="str">
        <f>'08-FR-25 (Pág. 1)'!C18</f>
        <v>09- GESTIÓN ADMINISTRATIVA</v>
      </c>
      <c r="D19" s="47" t="str">
        <f>'08-FR-25 (Pág. 1)'!F18</f>
        <v>OPORTUNIDAD DE MEJORA</v>
      </c>
      <c r="E19" s="48" t="str">
        <f>'08-FR-25 (Pág. 1)'!G18</f>
        <v>-	8.1 e): Garantizar las condiciones de almacenamiento, tratamiento y conservación de la información. Socializar el Plan de Emergencias y los protocolos de atención y Gestión de Riesgos de Emergencias</v>
      </c>
      <c r="F19" s="103" t="str">
        <f>'08-FR-25 (Pág. 1)'!I18</f>
        <v xml:space="preserve">Instalar el mobiliario en el espacio destinado para el archivo de gestión del proceso 
Realizar mesa de trabajo con la Subdirección de Desarrollo de Talento Humano para socializar plan de emergencias de archivos </v>
      </c>
      <c r="G19" s="47" t="str">
        <f>'08-FR-25 (Pág. 1)'!J18</f>
        <v xml:space="preserve">Folderamas instalados 
Plan de emergencias socializado </v>
      </c>
      <c r="H19" s="104">
        <f>'08-FR-25 (Pág. 1)'!N18</f>
        <v>43746</v>
      </c>
      <c r="I19" s="104">
        <f>'08-FR-25 (Pág. 1)'!O18</f>
        <v>43749</v>
      </c>
      <c r="J19" s="47"/>
      <c r="K19" s="47"/>
      <c r="L19" s="105" t="str">
        <f t="shared" si="0"/>
        <v/>
      </c>
      <c r="M19" s="106"/>
      <c r="N19" s="47"/>
      <c r="O19" s="47"/>
      <c r="P19" s="105" t="str">
        <f t="shared" si="1"/>
        <v/>
      </c>
      <c r="Q19" s="106"/>
      <c r="R19" s="47"/>
      <c r="S19" s="47"/>
      <c r="T19" s="105" t="str">
        <f t="shared" si="2"/>
        <v/>
      </c>
      <c r="U19" s="106"/>
      <c r="V19" s="47">
        <v>1</v>
      </c>
      <c r="W19" s="47">
        <v>1</v>
      </c>
      <c r="X19" s="105">
        <f t="shared" si="3"/>
        <v>1</v>
      </c>
      <c r="Y19" s="106" t="s">
        <v>143</v>
      </c>
      <c r="Z19" s="107"/>
    </row>
    <row r="20" spans="2:26" ht="51" x14ac:dyDescent="0.2">
      <c r="B20" s="102">
        <f>'08-FR-25 (Pág. 1)'!B19</f>
        <v>8</v>
      </c>
      <c r="C20" s="47" t="str">
        <f>'08-FR-25 (Pág. 1)'!C19</f>
        <v>09- GESTIÓN ADMINISTRATIVA</v>
      </c>
      <c r="D20" s="47" t="str">
        <f>'08-FR-25 (Pág. 1)'!F19</f>
        <v>OPORTUNIDAD DE MEJORA</v>
      </c>
      <c r="E20" s="48" t="str">
        <f>'08-FR-25 (Pág. 1)'!G19</f>
        <v>-	9.1.2: Extender la evaluación de percepción a los procesos</v>
      </c>
      <c r="F20" s="103" t="str">
        <f>'08-FR-25 (Pág. 1)'!I19</f>
        <v xml:space="preserve">Implementar la evaluación de satisfacción del servicio al área de propiedad planta y equipo y el almacén. </v>
      </c>
      <c r="G20" s="47" t="str">
        <f>'08-FR-25 (Pág. 1)'!J19</f>
        <v xml:space="preserve">Evaluaciones de servicio de las áreas designadas </v>
      </c>
      <c r="H20" s="104">
        <f>'08-FR-25 (Pág. 1)'!N19</f>
        <v>43746</v>
      </c>
      <c r="I20" s="104">
        <f>'08-FR-25 (Pág. 1)'!O19</f>
        <v>43789</v>
      </c>
      <c r="J20" s="47"/>
      <c r="K20" s="47"/>
      <c r="L20" s="105" t="str">
        <f t="shared" si="0"/>
        <v/>
      </c>
      <c r="M20" s="106"/>
      <c r="N20" s="47"/>
      <c r="O20" s="47"/>
      <c r="P20" s="105" t="str">
        <f t="shared" si="1"/>
        <v/>
      </c>
      <c r="Q20" s="106"/>
      <c r="R20" s="47"/>
      <c r="S20" s="47"/>
      <c r="T20" s="105" t="str">
        <f t="shared" si="2"/>
        <v/>
      </c>
      <c r="U20" s="106"/>
      <c r="V20" s="47">
        <v>1</v>
      </c>
      <c r="W20" s="47">
        <v>1</v>
      </c>
      <c r="X20" s="105">
        <f t="shared" si="3"/>
        <v>1</v>
      </c>
      <c r="Y20" s="106" t="s">
        <v>137</v>
      </c>
      <c r="Z20" s="107"/>
    </row>
    <row r="21" spans="2:26" ht="102" x14ac:dyDescent="0.2">
      <c r="B21" s="102">
        <f>'08-FR-25 (Pág. 1)'!B20</f>
        <v>9</v>
      </c>
      <c r="C21" s="47" t="str">
        <f>'08-FR-25 (Pág. 1)'!C20</f>
        <v>09- GESTIÓN ADMINISTRATIVA</v>
      </c>
      <c r="D21" s="47" t="str">
        <f>'08-FR-25 (Pág. 1)'!F20</f>
        <v>OPORTUNIDAD DE MEJORA</v>
      </c>
      <c r="E21" s="48" t="str">
        <f>'08-FR-25 (Pág. 1)'!G20</f>
        <v xml:space="preserve">Se recomienda en tarea conjunta gestionar los recursos físicos necesarios para garantizar el servicio de energia eléctrica en la Entidad y en especial en los servidores  </v>
      </c>
      <c r="F21" s="103" t="str">
        <f>'08-FR-25 (Pág. 1)'!I20</f>
        <v xml:space="preserve">Realizar la necesidad de contratación para la adquisición de una planta eléctrica para soportar las contingencias por falta de energía electrica que recurrentemente presenta el sector donde se ubica la sede principal </v>
      </c>
      <c r="G21" s="47" t="str">
        <f>'08-FR-25 (Pág. 1)'!J20</f>
        <v xml:space="preserve">Adquisición de planta eléctrica </v>
      </c>
      <c r="H21" s="104">
        <f>'08-FR-25 (Pág. 1)'!N20</f>
        <v>43746</v>
      </c>
      <c r="I21" s="104">
        <f>'08-FR-25 (Pág. 1)'!O20</f>
        <v>43850</v>
      </c>
      <c r="J21" s="47"/>
      <c r="K21" s="47"/>
      <c r="L21" s="105" t="str">
        <f t="shared" si="0"/>
        <v/>
      </c>
      <c r="M21" s="106"/>
      <c r="N21" s="47"/>
      <c r="O21" s="47"/>
      <c r="P21" s="105" t="str">
        <f t="shared" si="1"/>
        <v/>
      </c>
      <c r="Q21" s="106"/>
      <c r="R21" s="47"/>
      <c r="S21" s="47"/>
      <c r="T21" s="105" t="str">
        <f t="shared" si="2"/>
        <v/>
      </c>
      <c r="U21" s="106"/>
      <c r="V21" s="47">
        <v>1</v>
      </c>
      <c r="W21" s="47">
        <v>0</v>
      </c>
      <c r="X21" s="105">
        <f t="shared" si="3"/>
        <v>0</v>
      </c>
      <c r="Y21" s="106" t="s">
        <v>138</v>
      </c>
      <c r="Z21" s="107"/>
    </row>
    <row r="22" spans="2:26" ht="76.5" x14ac:dyDescent="0.2">
      <c r="B22" s="102">
        <f>'08-FR-25 (Pág. 1)'!B21</f>
        <v>10</v>
      </c>
      <c r="C22" s="47" t="str">
        <f>'08-FR-25 (Pág. 1)'!C21</f>
        <v>09- GESTIÓN ADMINISTRATIVA</v>
      </c>
      <c r="D22" s="47" t="str">
        <f>'08-FR-25 (Pág. 1)'!F21</f>
        <v>OPORTUNIDAD DE MEJORA</v>
      </c>
      <c r="E22" s="48" t="str">
        <f>'08-FR-25 (Pág. 1)'!G21</f>
        <v xml:space="preserve">Proporcionar disponibilidad de automóviles cuando se requiera, particularmente en los operativos de las Personerías Locales </v>
      </c>
      <c r="F22" s="103" t="str">
        <f>'08-FR-25 (Pág. 1)'!I21</f>
        <v xml:space="preserve">Socializar a las personerías locales el procedimiento de prestación de servicios de transporte, para lograr la programación previa de los servicios y correcta solicitud de los mismos con el fin de incrementar la satisfacción del usuario interno </v>
      </c>
      <c r="G22" s="47" t="str">
        <f>'08-FR-25 (Pág. 1)'!J21</f>
        <v xml:space="preserve">Socialzación de información </v>
      </c>
      <c r="H22" s="104">
        <f>'08-FR-25 (Pág. 1)'!N21</f>
        <v>43746</v>
      </c>
      <c r="I22" s="104">
        <f>'08-FR-25 (Pág. 1)'!O21</f>
        <v>43755</v>
      </c>
      <c r="J22" s="47"/>
      <c r="K22" s="47"/>
      <c r="L22" s="105" t="str">
        <f t="shared" si="0"/>
        <v/>
      </c>
      <c r="M22" s="106"/>
      <c r="N22" s="47"/>
      <c r="O22" s="47"/>
      <c r="P22" s="105" t="str">
        <f t="shared" si="1"/>
        <v/>
      </c>
      <c r="Q22" s="106"/>
      <c r="R22" s="47"/>
      <c r="S22" s="47"/>
      <c r="T22" s="105" t="str">
        <f t="shared" si="2"/>
        <v/>
      </c>
      <c r="U22" s="106"/>
      <c r="V22" s="47">
        <v>1</v>
      </c>
      <c r="W22" s="47">
        <v>1</v>
      </c>
      <c r="X22" s="105">
        <f t="shared" si="3"/>
        <v>1</v>
      </c>
      <c r="Y22" s="106" t="s">
        <v>133</v>
      </c>
      <c r="Z22" s="107"/>
    </row>
    <row r="23" spans="2:26" ht="127.5" x14ac:dyDescent="0.2">
      <c r="B23" s="102">
        <f>'08-FR-25 (Pág. 1)'!B22</f>
        <v>11</v>
      </c>
      <c r="C23" s="47" t="str">
        <f>'08-FR-25 (Pág. 1)'!C22</f>
        <v>09- GESTIÓN ADMINISTRATIVA</v>
      </c>
      <c r="D23" s="47" t="str">
        <f>'08-FR-25 (Pág. 1)'!F22</f>
        <v>NO CONFORMIDAD</v>
      </c>
      <c r="E23" s="48" t="str">
        <f>'08-FR-25 (Pág. 1)'!G22</f>
        <v xml:space="preserve">NC (2) "Realizado el recorrido por el lugar de trabajo, en un espacio contiguo a la sala de audiencias ubicada en el terecer piso del edificio en el que funciona el eje disciplinario, se observó cajas de carton, bolsas con azucar, vasos de carton, cubiertos de plástico, bolsas plásticas de diferentes colores, galones de limpiadores, y selladores para pisos, como tambien documentos y carpetas." </v>
      </c>
      <c r="F23" s="103" t="str">
        <f>'08-FR-25 (Pág. 1)'!I22</f>
        <v xml:space="preserve">Realizar la ampliación del espacio de almacenamiento de insumos de aseo e insumos de cafetería con la asignación de un folderama adicional, para establecer las actividades de alistamiento de inventario para eventos
Asignar un puesto de trabajo para la supervisora de servicios generales, netamente para el desarrollo de actividades administrativas </v>
      </c>
      <c r="G23" s="47" t="str">
        <f>'08-FR-25 (Pág. 1)'!J22</f>
        <v xml:space="preserve">Nuevo espacio de alistamiento de insumos </v>
      </c>
      <c r="H23" s="104">
        <f>'08-FR-25 (Pág. 1)'!N22</f>
        <v>43746</v>
      </c>
      <c r="I23" s="104">
        <f>'08-FR-25 (Pág. 1)'!O22</f>
        <v>43755</v>
      </c>
      <c r="J23" s="47"/>
      <c r="K23" s="47"/>
      <c r="L23" s="105" t="str">
        <f t="shared" si="0"/>
        <v/>
      </c>
      <c r="M23" s="106"/>
      <c r="N23" s="47"/>
      <c r="O23" s="47"/>
      <c r="P23" s="105" t="str">
        <f t="shared" si="1"/>
        <v/>
      </c>
      <c r="Q23" s="106"/>
      <c r="R23" s="47"/>
      <c r="S23" s="47"/>
      <c r="T23" s="105" t="str">
        <f t="shared" si="2"/>
        <v/>
      </c>
      <c r="U23" s="106"/>
      <c r="V23" s="47">
        <v>1</v>
      </c>
      <c r="W23" s="47">
        <v>1</v>
      </c>
      <c r="X23" s="105">
        <f t="shared" si="3"/>
        <v>1</v>
      </c>
      <c r="Y23" s="106" t="s">
        <v>139</v>
      </c>
      <c r="Z23" s="107"/>
    </row>
    <row r="24" spans="2:26" ht="127.5" x14ac:dyDescent="0.2">
      <c r="B24" s="102">
        <f>'08-FR-25 (Pág. 1)'!B23</f>
        <v>12</v>
      </c>
      <c r="C24" s="47" t="str">
        <f>'08-FR-25 (Pág. 1)'!C23</f>
        <v>09- GESTIÓN ADMINISTRATIVA</v>
      </c>
      <c r="D24" s="47" t="str">
        <f>'08-FR-25 (Pág. 1)'!F23</f>
        <v>NO CONFORMIDAD</v>
      </c>
      <c r="E24" s="48" t="str">
        <f>'08-FR-25 (Pág. 1)'!G23</f>
        <v xml:space="preserve">NC (3) "Se evidencia que el pasado 27 de julio de 2019, la Personería Local de Candelaria solicitó al almacen, gel antibacterial entre otros elementos, con el fin de disminuir el riesgo biológico y posible propagación de una enfermedad infecto-contagiosa, por la atención personalizada de usuarios y a la fecha no se ha recibido respuesta. Por tanto, se incumplecon el numeral 7.1 recursos de la Norma ISO 45001:2018 al no entregar los elementos necesarios para mantener el SG-SST" </v>
      </c>
      <c r="F24" s="103" t="str">
        <f>'08-FR-25 (Pág. 1)'!I23</f>
        <v xml:space="preserve">Realizar la adquisición de valvulas de suministro de producto para ser instalado en los galones de "gel antibacterial" para el envío a las sedes y dependencias que requieran el elemento. </v>
      </c>
      <c r="G24" s="47" t="str">
        <f>'08-FR-25 (Pág. 1)'!J23</f>
        <v xml:space="preserve">Elemento en óptimas condiciones para envío y uso </v>
      </c>
      <c r="H24" s="104">
        <f>'08-FR-25 (Pág. 1)'!N23</f>
        <v>43746</v>
      </c>
      <c r="I24" s="104">
        <f>'08-FR-25 (Pág. 1)'!O23</f>
        <v>44135</v>
      </c>
      <c r="J24" s="47"/>
      <c r="K24" s="47"/>
      <c r="L24" s="105" t="str">
        <f t="shared" si="0"/>
        <v/>
      </c>
      <c r="M24" s="106"/>
      <c r="N24" s="47"/>
      <c r="O24" s="47"/>
      <c r="P24" s="105" t="str">
        <f t="shared" si="1"/>
        <v/>
      </c>
      <c r="Q24" s="106"/>
      <c r="R24" s="47"/>
      <c r="S24" s="47"/>
      <c r="T24" s="105" t="str">
        <f t="shared" si="2"/>
        <v/>
      </c>
      <c r="U24" s="106"/>
      <c r="V24" s="47">
        <v>1</v>
      </c>
      <c r="W24" s="47">
        <v>1</v>
      </c>
      <c r="X24" s="105">
        <f t="shared" si="3"/>
        <v>1</v>
      </c>
      <c r="Y24" s="106" t="s">
        <v>140</v>
      </c>
      <c r="Z24" s="107"/>
    </row>
    <row r="25" spans="2:26" x14ac:dyDescent="0.2">
      <c r="B25" s="102">
        <f>'08-FR-25 (Pág. 1)'!B24</f>
        <v>0</v>
      </c>
      <c r="C25" s="47">
        <f>'08-FR-25 (Pág. 1)'!C24</f>
        <v>0</v>
      </c>
      <c r="D25" s="47">
        <f>'08-FR-25 (Pág. 1)'!F24</f>
        <v>0</v>
      </c>
      <c r="E25" s="48">
        <f>'08-FR-25 (Pág. 1)'!G24</f>
        <v>0</v>
      </c>
      <c r="F25" s="103">
        <f>'08-FR-25 (Pág. 1)'!I24</f>
        <v>0</v>
      </c>
      <c r="G25" s="47">
        <f>'08-FR-25 (Pág. 1)'!J24</f>
        <v>0</v>
      </c>
      <c r="H25" s="104">
        <f>'08-FR-25 (Pág. 1)'!N24</f>
        <v>0</v>
      </c>
      <c r="I25" s="104">
        <f>'08-FR-25 (Pág. 1)'!O24</f>
        <v>0</v>
      </c>
      <c r="J25" s="47"/>
      <c r="K25" s="47"/>
      <c r="L25" s="105" t="str">
        <f t="shared" si="0"/>
        <v/>
      </c>
      <c r="M25" s="106"/>
      <c r="N25" s="47"/>
      <c r="O25" s="47"/>
      <c r="P25" s="105" t="str">
        <f t="shared" si="1"/>
        <v/>
      </c>
      <c r="Q25" s="106"/>
      <c r="R25" s="47"/>
      <c r="S25" s="47"/>
      <c r="T25" s="105" t="str">
        <f t="shared" si="2"/>
        <v/>
      </c>
      <c r="U25" s="106"/>
      <c r="V25" s="47"/>
      <c r="W25" s="47"/>
      <c r="X25" s="105" t="str">
        <f t="shared" si="3"/>
        <v/>
      </c>
      <c r="Y25" s="106"/>
      <c r="Z25" s="107"/>
    </row>
    <row r="26" spans="2:26" x14ac:dyDescent="0.2">
      <c r="B26" s="102">
        <f>'08-FR-25 (Pág. 1)'!B25</f>
        <v>0</v>
      </c>
      <c r="C26" s="47">
        <f>'08-FR-25 (Pág. 1)'!C25</f>
        <v>0</v>
      </c>
      <c r="D26" s="47">
        <f>'08-FR-25 (Pág. 1)'!F25</f>
        <v>0</v>
      </c>
      <c r="E26" s="48">
        <f>'08-FR-25 (Pág. 1)'!G25</f>
        <v>0</v>
      </c>
      <c r="F26" s="103">
        <f>'08-FR-25 (Pág. 1)'!I25</f>
        <v>0</v>
      </c>
      <c r="G26" s="47">
        <f>'08-FR-25 (Pág. 1)'!J25</f>
        <v>0</v>
      </c>
      <c r="H26" s="104">
        <f>'08-FR-25 (Pág. 1)'!N25</f>
        <v>0</v>
      </c>
      <c r="I26" s="104">
        <f>'08-FR-25 (Pág. 1)'!O25</f>
        <v>0</v>
      </c>
      <c r="J26" s="47"/>
      <c r="K26" s="47"/>
      <c r="L26" s="105" t="str">
        <f t="shared" si="0"/>
        <v/>
      </c>
      <c r="M26" s="106"/>
      <c r="N26" s="47"/>
      <c r="O26" s="47"/>
      <c r="P26" s="105" t="str">
        <f t="shared" si="1"/>
        <v/>
      </c>
      <c r="Q26" s="106"/>
      <c r="R26" s="47"/>
      <c r="S26" s="47"/>
      <c r="T26" s="105" t="str">
        <f t="shared" si="2"/>
        <v/>
      </c>
      <c r="U26" s="106"/>
      <c r="V26" s="47"/>
      <c r="W26" s="47"/>
      <c r="X26" s="105" t="str">
        <f t="shared" si="3"/>
        <v/>
      </c>
      <c r="Y26" s="106"/>
      <c r="Z26" s="107"/>
    </row>
    <row r="27" spans="2:26" x14ac:dyDescent="0.2">
      <c r="B27" s="102">
        <f>'08-FR-25 (Pág. 1)'!B26</f>
        <v>0</v>
      </c>
      <c r="C27" s="47">
        <f>'08-FR-25 (Pág. 1)'!C26</f>
        <v>0</v>
      </c>
      <c r="D27" s="47">
        <f>'08-FR-25 (Pág. 1)'!F26</f>
        <v>0</v>
      </c>
      <c r="E27" s="48">
        <f>'08-FR-25 (Pág. 1)'!G26</f>
        <v>0</v>
      </c>
      <c r="F27" s="103">
        <f>'08-FR-25 (Pág. 1)'!I26</f>
        <v>0</v>
      </c>
      <c r="G27" s="47">
        <f>'08-FR-25 (Pág. 1)'!J26</f>
        <v>0</v>
      </c>
      <c r="H27" s="104">
        <f>'08-FR-25 (Pág. 1)'!N26</f>
        <v>0</v>
      </c>
      <c r="I27" s="104">
        <f>'08-FR-25 (Pág. 1)'!O26</f>
        <v>0</v>
      </c>
      <c r="J27" s="47"/>
      <c r="K27" s="47"/>
      <c r="L27" s="105" t="str">
        <f t="shared" si="0"/>
        <v/>
      </c>
      <c r="M27" s="106"/>
      <c r="N27" s="47"/>
      <c r="O27" s="47"/>
      <c r="P27" s="105" t="str">
        <f t="shared" si="1"/>
        <v/>
      </c>
      <c r="Q27" s="106"/>
      <c r="R27" s="47"/>
      <c r="S27" s="47"/>
      <c r="T27" s="105" t="str">
        <f t="shared" si="2"/>
        <v/>
      </c>
      <c r="U27" s="106"/>
      <c r="V27" s="47"/>
      <c r="W27" s="47"/>
      <c r="X27" s="105" t="str">
        <f t="shared" si="3"/>
        <v/>
      </c>
      <c r="Y27" s="106"/>
      <c r="Z27" s="107"/>
    </row>
    <row r="28" spans="2:26" x14ac:dyDescent="0.2">
      <c r="B28" s="102">
        <f>'08-FR-25 (Pág. 1)'!B27</f>
        <v>0</v>
      </c>
      <c r="C28" s="47">
        <f>'08-FR-25 (Pág. 1)'!C27</f>
        <v>0</v>
      </c>
      <c r="D28" s="47">
        <f>'08-FR-25 (Pág. 1)'!F27</f>
        <v>0</v>
      </c>
      <c r="E28" s="48">
        <f>'08-FR-25 (Pág. 1)'!G27</f>
        <v>0</v>
      </c>
      <c r="F28" s="103">
        <f>'08-FR-25 (Pág. 1)'!I27</f>
        <v>0</v>
      </c>
      <c r="G28" s="47">
        <f>'08-FR-25 (Pág. 1)'!J27</f>
        <v>0</v>
      </c>
      <c r="H28" s="104">
        <f>'08-FR-25 (Pág. 1)'!N27</f>
        <v>0</v>
      </c>
      <c r="I28" s="104">
        <f>'08-FR-25 (Pág. 1)'!O27</f>
        <v>0</v>
      </c>
      <c r="J28" s="47"/>
      <c r="K28" s="47"/>
      <c r="L28" s="105" t="str">
        <f t="shared" si="0"/>
        <v/>
      </c>
      <c r="M28" s="106"/>
      <c r="N28" s="47"/>
      <c r="O28" s="47"/>
      <c r="P28" s="105" t="str">
        <f t="shared" si="1"/>
        <v/>
      </c>
      <c r="Q28" s="106"/>
      <c r="R28" s="47"/>
      <c r="S28" s="47"/>
      <c r="T28" s="105" t="str">
        <f t="shared" si="2"/>
        <v/>
      </c>
      <c r="U28" s="106"/>
      <c r="V28" s="47"/>
      <c r="W28" s="47"/>
      <c r="X28" s="105" t="str">
        <f t="shared" si="3"/>
        <v/>
      </c>
      <c r="Y28" s="106"/>
      <c r="Z28" s="107"/>
    </row>
    <row r="29" spans="2:26" x14ac:dyDescent="0.2">
      <c r="B29" s="102">
        <f>'08-FR-25 (Pág. 1)'!B28</f>
        <v>0</v>
      </c>
      <c r="C29" s="47">
        <f>'08-FR-25 (Pág. 1)'!C28</f>
        <v>0</v>
      </c>
      <c r="D29" s="47">
        <f>'08-FR-25 (Pág. 1)'!F28</f>
        <v>0</v>
      </c>
      <c r="E29" s="48">
        <f>'08-FR-25 (Pág. 1)'!G28</f>
        <v>0</v>
      </c>
      <c r="F29" s="103">
        <f>'08-FR-25 (Pág. 1)'!I28</f>
        <v>0</v>
      </c>
      <c r="G29" s="47">
        <f>'08-FR-25 (Pág. 1)'!J28</f>
        <v>0</v>
      </c>
      <c r="H29" s="104">
        <f>'08-FR-25 (Pág. 1)'!N28</f>
        <v>0</v>
      </c>
      <c r="I29" s="104">
        <f>'08-FR-25 (Pág. 1)'!O28</f>
        <v>0</v>
      </c>
      <c r="J29" s="47"/>
      <c r="K29" s="47"/>
      <c r="L29" s="105" t="str">
        <f t="shared" si="0"/>
        <v/>
      </c>
      <c r="M29" s="106"/>
      <c r="N29" s="47"/>
      <c r="O29" s="47"/>
      <c r="P29" s="105" t="str">
        <f t="shared" si="1"/>
        <v/>
      </c>
      <c r="Q29" s="106"/>
      <c r="R29" s="47"/>
      <c r="S29" s="47"/>
      <c r="T29" s="105" t="str">
        <f t="shared" si="2"/>
        <v/>
      </c>
      <c r="U29" s="106"/>
      <c r="V29" s="47"/>
      <c r="W29" s="47"/>
      <c r="X29" s="105" t="str">
        <f t="shared" si="3"/>
        <v/>
      </c>
      <c r="Y29" s="106"/>
      <c r="Z29" s="107"/>
    </row>
    <row r="30" spans="2:26" x14ac:dyDescent="0.2">
      <c r="B30" s="102">
        <f>'08-FR-25 (Pág. 1)'!B29</f>
        <v>0</v>
      </c>
      <c r="C30" s="47">
        <f>'08-FR-25 (Pág. 1)'!C29</f>
        <v>0</v>
      </c>
      <c r="D30" s="47">
        <f>'08-FR-25 (Pág. 1)'!F29</f>
        <v>0</v>
      </c>
      <c r="E30" s="48">
        <f>'08-FR-25 (Pág. 1)'!G29</f>
        <v>0</v>
      </c>
      <c r="F30" s="103">
        <f>'08-FR-25 (Pág. 1)'!I29</f>
        <v>0</v>
      </c>
      <c r="G30" s="47">
        <f>'08-FR-25 (Pág. 1)'!J29</f>
        <v>0</v>
      </c>
      <c r="H30" s="104">
        <f>'08-FR-25 (Pág. 1)'!N29</f>
        <v>0</v>
      </c>
      <c r="I30" s="104">
        <f>'08-FR-25 (Pág. 1)'!O29</f>
        <v>0</v>
      </c>
      <c r="J30" s="47"/>
      <c r="K30" s="47"/>
      <c r="L30" s="105" t="str">
        <f t="shared" si="0"/>
        <v/>
      </c>
      <c r="M30" s="106"/>
      <c r="N30" s="47"/>
      <c r="O30" s="47"/>
      <c r="P30" s="105" t="str">
        <f t="shared" si="1"/>
        <v/>
      </c>
      <c r="Q30" s="106"/>
      <c r="R30" s="47"/>
      <c r="S30" s="47"/>
      <c r="T30" s="105" t="str">
        <f t="shared" si="2"/>
        <v/>
      </c>
      <c r="U30" s="106"/>
      <c r="V30" s="47"/>
      <c r="W30" s="47"/>
      <c r="X30" s="105" t="str">
        <f t="shared" si="3"/>
        <v/>
      </c>
      <c r="Y30" s="106"/>
      <c r="Z30" s="107"/>
    </row>
    <row r="31" spans="2:26" x14ac:dyDescent="0.2">
      <c r="B31" s="102">
        <f>'08-FR-25 (Pág. 1)'!B30</f>
        <v>0</v>
      </c>
      <c r="C31" s="47">
        <f>'08-FR-25 (Pág. 1)'!C30</f>
        <v>0</v>
      </c>
      <c r="D31" s="47">
        <f>'08-FR-25 (Pág. 1)'!F30</f>
        <v>0</v>
      </c>
      <c r="E31" s="48">
        <f>'08-FR-25 (Pág. 1)'!G30</f>
        <v>0</v>
      </c>
      <c r="F31" s="103">
        <f>'08-FR-25 (Pág. 1)'!I30</f>
        <v>0</v>
      </c>
      <c r="G31" s="47">
        <f>'08-FR-25 (Pág. 1)'!J30</f>
        <v>0</v>
      </c>
      <c r="H31" s="104">
        <f>'08-FR-25 (Pág. 1)'!N30</f>
        <v>0</v>
      </c>
      <c r="I31" s="104">
        <f>'08-FR-25 (Pág. 1)'!O30</f>
        <v>0</v>
      </c>
      <c r="J31" s="47"/>
      <c r="K31" s="47"/>
      <c r="L31" s="105" t="str">
        <f t="shared" si="0"/>
        <v/>
      </c>
      <c r="M31" s="106"/>
      <c r="N31" s="47"/>
      <c r="O31" s="47"/>
      <c r="P31" s="105" t="str">
        <f t="shared" si="1"/>
        <v/>
      </c>
      <c r="Q31" s="106"/>
      <c r="R31" s="47"/>
      <c r="S31" s="47"/>
      <c r="T31" s="105" t="str">
        <f t="shared" si="2"/>
        <v/>
      </c>
      <c r="U31" s="106"/>
      <c r="V31" s="47"/>
      <c r="W31" s="47"/>
      <c r="X31" s="105" t="str">
        <f t="shared" si="3"/>
        <v/>
      </c>
      <c r="Y31" s="106"/>
      <c r="Z31" s="107"/>
    </row>
    <row r="32" spans="2:26" x14ac:dyDescent="0.2">
      <c r="B32" s="102">
        <f>'08-FR-25 (Pág. 1)'!B31</f>
        <v>0</v>
      </c>
      <c r="C32" s="47">
        <f>'08-FR-25 (Pág. 1)'!C31</f>
        <v>0</v>
      </c>
      <c r="D32" s="47">
        <f>'08-FR-25 (Pág. 1)'!F31</f>
        <v>0</v>
      </c>
      <c r="E32" s="48">
        <f>'08-FR-25 (Pág. 1)'!G31</f>
        <v>0</v>
      </c>
      <c r="F32" s="103">
        <f>'08-FR-25 (Pág. 1)'!I31</f>
        <v>0</v>
      </c>
      <c r="G32" s="47">
        <f>'08-FR-25 (Pág. 1)'!J31</f>
        <v>0</v>
      </c>
      <c r="H32" s="104">
        <f>'08-FR-25 (Pág. 1)'!N31</f>
        <v>0</v>
      </c>
      <c r="I32" s="104">
        <f>'08-FR-25 (Pág. 1)'!O31</f>
        <v>0</v>
      </c>
      <c r="J32" s="47"/>
      <c r="K32" s="47"/>
      <c r="L32" s="105" t="str">
        <f t="shared" si="0"/>
        <v/>
      </c>
      <c r="M32" s="106"/>
      <c r="N32" s="47"/>
      <c r="O32" s="47"/>
      <c r="P32" s="105" t="str">
        <f t="shared" si="1"/>
        <v/>
      </c>
      <c r="Q32" s="106"/>
      <c r="R32" s="47"/>
      <c r="S32" s="47"/>
      <c r="T32" s="105" t="str">
        <f t="shared" si="2"/>
        <v/>
      </c>
      <c r="U32" s="106"/>
      <c r="V32" s="47"/>
      <c r="W32" s="47"/>
      <c r="X32" s="105" t="str">
        <f t="shared" si="3"/>
        <v/>
      </c>
      <c r="Y32" s="106"/>
      <c r="Z32" s="107"/>
    </row>
    <row r="33" spans="2:26" x14ac:dyDescent="0.2">
      <c r="B33" s="102">
        <f>'08-FR-25 (Pág. 1)'!B32</f>
        <v>0</v>
      </c>
      <c r="C33" s="47">
        <f>'08-FR-25 (Pág. 1)'!C32</f>
        <v>0</v>
      </c>
      <c r="D33" s="47">
        <f>'08-FR-25 (Pág. 1)'!F32</f>
        <v>0</v>
      </c>
      <c r="E33" s="48">
        <f>'08-FR-25 (Pág. 1)'!G32</f>
        <v>0</v>
      </c>
      <c r="F33" s="103">
        <f>'08-FR-25 (Pág. 1)'!I32</f>
        <v>0</v>
      </c>
      <c r="G33" s="47">
        <f>'08-FR-25 (Pág. 1)'!J32</f>
        <v>0</v>
      </c>
      <c r="H33" s="104">
        <f>'08-FR-25 (Pág. 1)'!N32</f>
        <v>0</v>
      </c>
      <c r="I33" s="104">
        <f>'08-FR-25 (Pág. 1)'!O32</f>
        <v>0</v>
      </c>
      <c r="J33" s="47"/>
      <c r="K33" s="47"/>
      <c r="L33" s="105" t="str">
        <f t="shared" si="0"/>
        <v/>
      </c>
      <c r="M33" s="106"/>
      <c r="N33" s="47"/>
      <c r="O33" s="47"/>
      <c r="P33" s="105" t="str">
        <f t="shared" si="1"/>
        <v/>
      </c>
      <c r="Q33" s="106"/>
      <c r="R33" s="47"/>
      <c r="S33" s="47"/>
      <c r="T33" s="105" t="str">
        <f t="shared" si="2"/>
        <v/>
      </c>
      <c r="U33" s="106"/>
      <c r="V33" s="47"/>
      <c r="W33" s="47"/>
      <c r="X33" s="105" t="str">
        <f t="shared" si="3"/>
        <v/>
      </c>
      <c r="Y33" s="106"/>
      <c r="Z33" s="107"/>
    </row>
    <row r="34" spans="2:26" x14ac:dyDescent="0.2">
      <c r="B34" s="102">
        <f>'08-FR-25 (Pág. 1)'!B33</f>
        <v>0</v>
      </c>
      <c r="C34" s="47">
        <f>'08-FR-25 (Pág. 1)'!C33</f>
        <v>0</v>
      </c>
      <c r="D34" s="47">
        <f>'08-FR-25 (Pág. 1)'!F33</f>
        <v>0</v>
      </c>
      <c r="E34" s="48">
        <f>'08-FR-25 (Pág. 1)'!G33</f>
        <v>0</v>
      </c>
      <c r="F34" s="103">
        <f>'08-FR-25 (Pág. 1)'!I33</f>
        <v>0</v>
      </c>
      <c r="G34" s="47">
        <f>'08-FR-25 (Pág. 1)'!J33</f>
        <v>0</v>
      </c>
      <c r="H34" s="104">
        <f>'08-FR-25 (Pág. 1)'!N33</f>
        <v>0</v>
      </c>
      <c r="I34" s="104">
        <f>'08-FR-25 (Pág. 1)'!O33</f>
        <v>0</v>
      </c>
      <c r="J34" s="47"/>
      <c r="K34" s="47"/>
      <c r="L34" s="105" t="str">
        <f t="shared" si="0"/>
        <v/>
      </c>
      <c r="M34" s="106"/>
      <c r="N34" s="47"/>
      <c r="O34" s="47"/>
      <c r="P34" s="105" t="str">
        <f t="shared" si="1"/>
        <v/>
      </c>
      <c r="Q34" s="106"/>
      <c r="R34" s="47"/>
      <c r="S34" s="47"/>
      <c r="T34" s="105" t="str">
        <f t="shared" si="2"/>
        <v/>
      </c>
      <c r="U34" s="106"/>
      <c r="V34" s="47"/>
      <c r="W34" s="47"/>
      <c r="X34" s="105" t="str">
        <f t="shared" si="3"/>
        <v/>
      </c>
      <c r="Y34" s="106"/>
      <c r="Z34" s="107"/>
    </row>
    <row r="35" spans="2:26" x14ac:dyDescent="0.2">
      <c r="B35" s="102">
        <f>'08-FR-25 (Pág. 1)'!B34</f>
        <v>0</v>
      </c>
      <c r="C35" s="47">
        <f>'08-FR-25 (Pág. 1)'!C34</f>
        <v>0</v>
      </c>
      <c r="D35" s="47">
        <f>'08-FR-25 (Pág. 1)'!F34</f>
        <v>0</v>
      </c>
      <c r="E35" s="48">
        <f>'08-FR-25 (Pág. 1)'!G34</f>
        <v>0</v>
      </c>
      <c r="F35" s="103">
        <f>'08-FR-25 (Pág. 1)'!I34</f>
        <v>0</v>
      </c>
      <c r="G35" s="47">
        <f>'08-FR-25 (Pág. 1)'!J34</f>
        <v>0</v>
      </c>
      <c r="H35" s="104">
        <f>'08-FR-25 (Pág. 1)'!N34</f>
        <v>0</v>
      </c>
      <c r="I35" s="104">
        <f>'08-FR-25 (Pág. 1)'!O34</f>
        <v>0</v>
      </c>
      <c r="J35" s="47"/>
      <c r="K35" s="47"/>
      <c r="L35" s="105" t="str">
        <f t="shared" si="0"/>
        <v/>
      </c>
      <c r="M35" s="106"/>
      <c r="N35" s="47"/>
      <c r="O35" s="47"/>
      <c r="P35" s="105" t="str">
        <f t="shared" si="1"/>
        <v/>
      </c>
      <c r="Q35" s="106"/>
      <c r="R35" s="47"/>
      <c r="S35" s="47"/>
      <c r="T35" s="105" t="str">
        <f t="shared" si="2"/>
        <v/>
      </c>
      <c r="U35" s="106"/>
      <c r="V35" s="47"/>
      <c r="W35" s="47"/>
      <c r="X35" s="105" t="str">
        <f t="shared" si="3"/>
        <v/>
      </c>
      <c r="Y35" s="106"/>
      <c r="Z35" s="107"/>
    </row>
    <row r="36" spans="2:26" x14ac:dyDescent="0.2">
      <c r="B36" s="102">
        <f>'08-FR-25 (Pág. 1)'!B35</f>
        <v>0</v>
      </c>
      <c r="C36" s="47">
        <f>'08-FR-25 (Pág. 1)'!C35</f>
        <v>0</v>
      </c>
      <c r="D36" s="47">
        <f>'08-FR-25 (Pág. 1)'!F35</f>
        <v>0</v>
      </c>
      <c r="E36" s="48">
        <f>'08-FR-25 (Pág. 1)'!G35</f>
        <v>0</v>
      </c>
      <c r="F36" s="103">
        <f>'08-FR-25 (Pág. 1)'!I35</f>
        <v>0</v>
      </c>
      <c r="G36" s="47">
        <f>'08-FR-25 (Pág. 1)'!J35</f>
        <v>0</v>
      </c>
      <c r="H36" s="104">
        <f>'08-FR-25 (Pág. 1)'!N35</f>
        <v>0</v>
      </c>
      <c r="I36" s="104">
        <f>'08-FR-25 (Pág. 1)'!O35</f>
        <v>0</v>
      </c>
      <c r="J36" s="47"/>
      <c r="K36" s="47"/>
      <c r="L36" s="105" t="str">
        <f t="shared" si="0"/>
        <v/>
      </c>
      <c r="M36" s="106"/>
      <c r="N36" s="47"/>
      <c r="O36" s="47"/>
      <c r="P36" s="105" t="str">
        <f t="shared" si="1"/>
        <v/>
      </c>
      <c r="Q36" s="106"/>
      <c r="R36" s="47"/>
      <c r="S36" s="47"/>
      <c r="T36" s="105" t="str">
        <f t="shared" si="2"/>
        <v/>
      </c>
      <c r="U36" s="106"/>
      <c r="V36" s="47"/>
      <c r="W36" s="47"/>
      <c r="X36" s="105" t="str">
        <f t="shared" si="3"/>
        <v/>
      </c>
      <c r="Y36" s="106"/>
      <c r="Z36" s="107"/>
    </row>
    <row r="37" spans="2:26" x14ac:dyDescent="0.2">
      <c r="B37" s="102">
        <f>'08-FR-25 (Pág. 1)'!B36</f>
        <v>0</v>
      </c>
      <c r="C37" s="47">
        <f>'08-FR-25 (Pág. 1)'!C36</f>
        <v>0</v>
      </c>
      <c r="D37" s="47">
        <f>'08-FR-25 (Pág. 1)'!F36</f>
        <v>0</v>
      </c>
      <c r="E37" s="48">
        <f>'08-FR-25 (Pág. 1)'!G36</f>
        <v>0</v>
      </c>
      <c r="F37" s="103">
        <f>'08-FR-25 (Pág. 1)'!I36</f>
        <v>0</v>
      </c>
      <c r="G37" s="47">
        <f>'08-FR-25 (Pág. 1)'!J36</f>
        <v>0</v>
      </c>
      <c r="H37" s="104">
        <f>'08-FR-25 (Pág. 1)'!N36</f>
        <v>0</v>
      </c>
      <c r="I37" s="104">
        <f>'08-FR-25 (Pág. 1)'!O36</f>
        <v>0</v>
      </c>
      <c r="J37" s="47"/>
      <c r="K37" s="47"/>
      <c r="L37" s="105" t="str">
        <f t="shared" si="0"/>
        <v/>
      </c>
      <c r="M37" s="106"/>
      <c r="N37" s="47"/>
      <c r="O37" s="47"/>
      <c r="P37" s="105" t="str">
        <f t="shared" si="1"/>
        <v/>
      </c>
      <c r="Q37" s="106"/>
      <c r="R37" s="47"/>
      <c r="S37" s="47"/>
      <c r="T37" s="105" t="str">
        <f t="shared" si="2"/>
        <v/>
      </c>
      <c r="U37" s="106"/>
      <c r="V37" s="47"/>
      <c r="W37" s="47"/>
      <c r="X37" s="105" t="str">
        <f t="shared" si="3"/>
        <v/>
      </c>
      <c r="Y37" s="106"/>
      <c r="Z37" s="107"/>
    </row>
    <row r="38" spans="2:26" x14ac:dyDescent="0.2">
      <c r="B38" s="102">
        <f>'08-FR-25 (Pág. 1)'!B37</f>
        <v>0</v>
      </c>
      <c r="C38" s="47">
        <f>'08-FR-25 (Pág. 1)'!C37</f>
        <v>0</v>
      </c>
      <c r="D38" s="47">
        <f>'08-FR-25 (Pág. 1)'!F37</f>
        <v>0</v>
      </c>
      <c r="E38" s="48">
        <f>'08-FR-25 (Pág. 1)'!G37</f>
        <v>0</v>
      </c>
      <c r="F38" s="103">
        <f>'08-FR-25 (Pág. 1)'!I37</f>
        <v>0</v>
      </c>
      <c r="G38" s="47">
        <f>'08-FR-25 (Pág. 1)'!J37</f>
        <v>0</v>
      </c>
      <c r="H38" s="104">
        <f>'08-FR-25 (Pág. 1)'!N37</f>
        <v>0</v>
      </c>
      <c r="I38" s="104">
        <f>'08-FR-25 (Pág. 1)'!O37</f>
        <v>0</v>
      </c>
      <c r="J38" s="47"/>
      <c r="K38" s="47"/>
      <c r="L38" s="105" t="str">
        <f t="shared" si="0"/>
        <v/>
      </c>
      <c r="M38" s="106"/>
      <c r="N38" s="47"/>
      <c r="O38" s="47"/>
      <c r="P38" s="105" t="str">
        <f t="shared" si="1"/>
        <v/>
      </c>
      <c r="Q38" s="106"/>
      <c r="R38" s="47"/>
      <c r="S38" s="47"/>
      <c r="T38" s="105" t="str">
        <f t="shared" si="2"/>
        <v/>
      </c>
      <c r="U38" s="106"/>
      <c r="V38" s="47"/>
      <c r="W38" s="47"/>
      <c r="X38" s="105" t="str">
        <f t="shared" si="3"/>
        <v/>
      </c>
      <c r="Y38" s="106"/>
      <c r="Z38" s="107"/>
    </row>
    <row r="39" spans="2:26" x14ac:dyDescent="0.2">
      <c r="B39" s="102">
        <f>'08-FR-25 (Pág. 1)'!B38</f>
        <v>0</v>
      </c>
      <c r="C39" s="47">
        <f>'08-FR-25 (Pág. 1)'!C38</f>
        <v>0</v>
      </c>
      <c r="D39" s="47">
        <f>'08-FR-25 (Pág. 1)'!F38</f>
        <v>0</v>
      </c>
      <c r="E39" s="48">
        <f>'08-FR-25 (Pág. 1)'!G38</f>
        <v>0</v>
      </c>
      <c r="F39" s="103">
        <f>'08-FR-25 (Pág. 1)'!I38</f>
        <v>0</v>
      </c>
      <c r="G39" s="47">
        <f>'08-FR-25 (Pág. 1)'!J38</f>
        <v>0</v>
      </c>
      <c r="H39" s="104">
        <f>'08-FR-25 (Pág. 1)'!N38</f>
        <v>0</v>
      </c>
      <c r="I39" s="104">
        <f>'08-FR-25 (Pág. 1)'!O38</f>
        <v>0</v>
      </c>
      <c r="J39" s="47"/>
      <c r="K39" s="47"/>
      <c r="L39" s="105" t="str">
        <f t="shared" si="0"/>
        <v/>
      </c>
      <c r="M39" s="106"/>
      <c r="N39" s="47"/>
      <c r="O39" s="47"/>
      <c r="P39" s="105" t="str">
        <f t="shared" si="1"/>
        <v/>
      </c>
      <c r="Q39" s="106"/>
      <c r="R39" s="47"/>
      <c r="S39" s="47"/>
      <c r="T39" s="105" t="str">
        <f t="shared" si="2"/>
        <v/>
      </c>
      <c r="U39" s="106"/>
      <c r="V39" s="47"/>
      <c r="W39" s="47"/>
      <c r="X39" s="105" t="str">
        <f t="shared" si="3"/>
        <v/>
      </c>
      <c r="Y39" s="106"/>
      <c r="Z39" s="107"/>
    </row>
    <row r="40" spans="2:26" x14ac:dyDescent="0.2">
      <c r="B40" s="102">
        <f>'08-FR-25 (Pág. 1)'!B39</f>
        <v>0</v>
      </c>
      <c r="C40" s="47">
        <f>'08-FR-25 (Pág. 1)'!C39</f>
        <v>0</v>
      </c>
      <c r="D40" s="47">
        <f>'08-FR-25 (Pág. 1)'!F39</f>
        <v>0</v>
      </c>
      <c r="E40" s="48">
        <f>'08-FR-25 (Pág. 1)'!G39</f>
        <v>0</v>
      </c>
      <c r="F40" s="103">
        <f>'08-FR-25 (Pág. 1)'!I39</f>
        <v>0</v>
      </c>
      <c r="G40" s="47">
        <f>'08-FR-25 (Pág. 1)'!J39</f>
        <v>0</v>
      </c>
      <c r="H40" s="104">
        <f>'08-FR-25 (Pág. 1)'!N39</f>
        <v>0</v>
      </c>
      <c r="I40" s="104">
        <f>'08-FR-25 (Pág. 1)'!O39</f>
        <v>0</v>
      </c>
      <c r="J40" s="47"/>
      <c r="K40" s="47"/>
      <c r="L40" s="105" t="str">
        <f t="shared" si="0"/>
        <v/>
      </c>
      <c r="M40" s="106"/>
      <c r="N40" s="47"/>
      <c r="O40" s="47"/>
      <c r="P40" s="105" t="str">
        <f t="shared" si="1"/>
        <v/>
      </c>
      <c r="Q40" s="106"/>
      <c r="R40" s="47"/>
      <c r="S40" s="47"/>
      <c r="T40" s="105" t="str">
        <f t="shared" si="2"/>
        <v/>
      </c>
      <c r="U40" s="106"/>
      <c r="V40" s="47"/>
      <c r="W40" s="47"/>
      <c r="X40" s="105" t="str">
        <f t="shared" si="3"/>
        <v/>
      </c>
      <c r="Y40" s="106"/>
      <c r="Z40" s="107"/>
    </row>
    <row r="41" spans="2:26" x14ac:dyDescent="0.2">
      <c r="B41" s="102">
        <f>'08-FR-25 (Pág. 1)'!B40</f>
        <v>0</v>
      </c>
      <c r="C41" s="47">
        <f>'08-FR-25 (Pág. 1)'!C40</f>
        <v>0</v>
      </c>
      <c r="D41" s="47">
        <f>'08-FR-25 (Pág. 1)'!F40</f>
        <v>0</v>
      </c>
      <c r="E41" s="48">
        <f>'08-FR-25 (Pág. 1)'!G40</f>
        <v>0</v>
      </c>
      <c r="F41" s="103">
        <f>'08-FR-25 (Pág. 1)'!I40</f>
        <v>0</v>
      </c>
      <c r="G41" s="47">
        <f>'08-FR-25 (Pág. 1)'!J40</f>
        <v>0</v>
      </c>
      <c r="H41" s="104">
        <f>'08-FR-25 (Pág. 1)'!N40</f>
        <v>0</v>
      </c>
      <c r="I41" s="104">
        <f>'08-FR-25 (Pág. 1)'!O40</f>
        <v>0</v>
      </c>
      <c r="J41" s="47"/>
      <c r="K41" s="47"/>
      <c r="L41" s="105" t="str">
        <f t="shared" si="0"/>
        <v/>
      </c>
      <c r="M41" s="106"/>
      <c r="N41" s="47"/>
      <c r="O41" s="47"/>
      <c r="P41" s="105" t="str">
        <f t="shared" si="1"/>
        <v/>
      </c>
      <c r="Q41" s="106"/>
      <c r="R41" s="47"/>
      <c r="S41" s="47"/>
      <c r="T41" s="105" t="str">
        <f t="shared" si="2"/>
        <v/>
      </c>
      <c r="U41" s="106"/>
      <c r="V41" s="47"/>
      <c r="W41" s="47"/>
      <c r="X41" s="105" t="str">
        <f t="shared" si="3"/>
        <v/>
      </c>
      <c r="Y41" s="106"/>
      <c r="Z41" s="107"/>
    </row>
    <row r="42" spans="2:26" ht="13.5" thickBot="1" x14ac:dyDescent="0.25">
      <c r="B42" s="108">
        <f>'08-FR-25 (Pág. 1)'!B41</f>
        <v>0</v>
      </c>
      <c r="C42" s="53">
        <f>'08-FR-25 (Pág. 1)'!C41</f>
        <v>0</v>
      </c>
      <c r="D42" s="109">
        <f>'08-FR-25 (Pág. 1)'!F41</f>
        <v>0</v>
      </c>
      <c r="E42" s="54">
        <f>'08-FR-25 (Pág. 1)'!G41</f>
        <v>0</v>
      </c>
      <c r="F42" s="110">
        <f>'08-FR-25 (Pág. 1)'!I41</f>
        <v>0</v>
      </c>
      <c r="G42" s="111">
        <f>'08-FR-25 (Pág. 1)'!J41</f>
        <v>0</v>
      </c>
      <c r="H42" s="112">
        <f>'08-FR-25 (Pág. 1)'!N41</f>
        <v>0</v>
      </c>
      <c r="I42" s="112">
        <f>'08-FR-25 (Pág. 1)'!O41</f>
        <v>0</v>
      </c>
      <c r="J42" s="111"/>
      <c r="K42" s="111"/>
      <c r="L42" s="113" t="str">
        <f t="shared" si="0"/>
        <v/>
      </c>
      <c r="M42" s="114"/>
      <c r="N42" s="111"/>
      <c r="O42" s="111"/>
      <c r="P42" s="113" t="str">
        <f t="shared" si="1"/>
        <v/>
      </c>
      <c r="Q42" s="114"/>
      <c r="R42" s="111"/>
      <c r="S42" s="111"/>
      <c r="T42" s="113" t="str">
        <f t="shared" si="2"/>
        <v/>
      </c>
      <c r="U42" s="114"/>
      <c r="V42" s="111"/>
      <c r="W42" s="111"/>
      <c r="X42" s="113" t="str">
        <f t="shared" si="3"/>
        <v/>
      </c>
      <c r="Y42" s="114"/>
      <c r="Z42" s="115"/>
    </row>
    <row r="43" spans="2:26" x14ac:dyDescent="0.2">
      <c r="B43" s="164" t="s">
        <v>7</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row>
    <row r="44" spans="2:26" x14ac:dyDescent="0.2">
      <c r="B44" s="116"/>
      <c r="C44" s="116"/>
      <c r="D44" s="116"/>
      <c r="E44" s="116"/>
      <c r="F44" s="116"/>
      <c r="G44" s="116"/>
      <c r="H44" s="116"/>
      <c r="I44" s="116"/>
      <c r="J44" s="117"/>
      <c r="K44" s="117"/>
      <c r="L44" s="118"/>
      <c r="M44" s="116"/>
      <c r="N44" s="117"/>
      <c r="O44" s="117"/>
      <c r="P44" s="118"/>
      <c r="Q44" s="116"/>
      <c r="R44" s="117"/>
      <c r="S44" s="117"/>
      <c r="T44" s="118"/>
      <c r="U44" s="116"/>
      <c r="V44" s="117"/>
      <c r="W44" s="117"/>
      <c r="X44" s="118"/>
      <c r="Y44" s="116"/>
      <c r="Z44" s="116"/>
    </row>
    <row r="45" spans="2:26" x14ac:dyDescent="0.2">
      <c r="B45" s="116"/>
      <c r="C45" s="116"/>
      <c r="D45" s="116"/>
      <c r="E45" s="116"/>
      <c r="F45" s="116"/>
      <c r="G45" s="116"/>
      <c r="H45" s="116"/>
      <c r="I45" s="116"/>
      <c r="J45" s="117"/>
      <c r="K45" s="117"/>
      <c r="L45" s="118"/>
      <c r="M45" s="116"/>
      <c r="N45" s="117"/>
      <c r="O45" s="117"/>
      <c r="P45" s="118"/>
      <c r="Q45" s="116"/>
      <c r="R45" s="117"/>
      <c r="S45" s="117"/>
      <c r="T45" s="118"/>
      <c r="U45" s="116"/>
      <c r="V45" s="117"/>
      <c r="W45" s="117"/>
      <c r="X45" s="118"/>
      <c r="Y45" s="116"/>
      <c r="Z45" s="116"/>
    </row>
    <row r="46" spans="2:26" x14ac:dyDescent="0.2">
      <c r="B46" s="116"/>
      <c r="C46" s="116"/>
      <c r="D46" s="116"/>
      <c r="E46" s="116"/>
      <c r="F46" s="116"/>
      <c r="G46" s="116"/>
      <c r="H46" s="116"/>
      <c r="I46" s="116"/>
      <c r="J46" s="117"/>
      <c r="K46" s="117"/>
      <c r="L46" s="118"/>
      <c r="M46" s="116"/>
      <c r="N46" s="117"/>
      <c r="O46" s="117"/>
      <c r="P46" s="118"/>
      <c r="Q46" s="116"/>
      <c r="R46" s="117"/>
      <c r="S46" s="117"/>
      <c r="T46" s="118"/>
      <c r="U46" s="116"/>
      <c r="V46" s="117"/>
      <c r="W46" s="117"/>
      <c r="X46" s="118"/>
      <c r="Y46" s="116"/>
      <c r="Z46" s="116"/>
    </row>
    <row r="47" spans="2:26" x14ac:dyDescent="0.2">
      <c r="B47" s="116"/>
      <c r="C47" s="116"/>
      <c r="D47" s="116"/>
      <c r="E47" s="116"/>
      <c r="F47" s="116"/>
      <c r="G47" s="116"/>
      <c r="H47" s="116"/>
      <c r="I47" s="116"/>
      <c r="J47" s="117"/>
      <c r="K47" s="117"/>
      <c r="L47" s="118"/>
      <c r="M47" s="116"/>
      <c r="N47" s="117"/>
      <c r="O47" s="117"/>
      <c r="P47" s="118"/>
      <c r="Q47" s="116"/>
      <c r="R47" s="117"/>
      <c r="S47" s="117"/>
      <c r="T47" s="118"/>
      <c r="U47" s="116"/>
      <c r="V47" s="117"/>
      <c r="W47" s="117"/>
      <c r="X47" s="118"/>
      <c r="Y47" s="116"/>
      <c r="Z47" s="116"/>
    </row>
    <row r="48" spans="2:26" x14ac:dyDescent="0.2">
      <c r="B48" s="116"/>
      <c r="C48" s="116"/>
      <c r="D48" s="116"/>
      <c r="E48" s="116"/>
      <c r="F48" s="116"/>
      <c r="G48" s="116"/>
      <c r="H48" s="116"/>
      <c r="I48" s="116"/>
      <c r="J48" s="117"/>
      <c r="K48" s="117"/>
      <c r="L48" s="118"/>
      <c r="M48" s="116"/>
      <c r="N48" s="117"/>
      <c r="O48" s="117"/>
      <c r="P48" s="118"/>
      <c r="Q48" s="116"/>
      <c r="R48" s="117"/>
      <c r="S48" s="117"/>
      <c r="T48" s="118"/>
      <c r="U48" s="116"/>
      <c r="V48" s="117"/>
      <c r="W48" s="117"/>
      <c r="X48" s="118"/>
      <c r="Y48" s="116"/>
      <c r="Z48" s="116"/>
    </row>
    <row r="49" spans="2:28" x14ac:dyDescent="0.2">
      <c r="B49" s="116"/>
      <c r="C49" s="116"/>
      <c r="D49" s="116"/>
      <c r="E49" s="116"/>
      <c r="F49" s="116"/>
      <c r="G49" s="116"/>
      <c r="H49" s="116"/>
      <c r="I49" s="116"/>
      <c r="J49" s="117"/>
      <c r="K49" s="117"/>
      <c r="L49" s="118"/>
      <c r="M49" s="116"/>
      <c r="N49" s="117"/>
      <c r="O49" s="117"/>
      <c r="P49" s="118"/>
      <c r="Q49" s="116"/>
      <c r="R49" s="117"/>
      <c r="S49" s="117"/>
      <c r="T49" s="118"/>
      <c r="U49" s="116"/>
      <c r="V49" s="117"/>
      <c r="W49" s="117"/>
      <c r="X49" s="118"/>
      <c r="Y49" s="116"/>
      <c r="Z49" s="116"/>
    </row>
    <row r="50" spans="2:28" s="119" customFormat="1" x14ac:dyDescent="0.2">
      <c r="J50" s="120"/>
      <c r="K50" s="120"/>
      <c r="L50" s="68"/>
      <c r="N50" s="120"/>
      <c r="O50" s="120"/>
      <c r="P50" s="68"/>
      <c r="R50" s="120"/>
      <c r="S50" s="120"/>
      <c r="T50" s="68"/>
      <c r="V50" s="120"/>
      <c r="W50" s="120"/>
      <c r="X50" s="68"/>
    </row>
    <row r="51" spans="2:28" s="121" customFormat="1" ht="15" x14ac:dyDescent="0.2">
      <c r="J51" s="122"/>
      <c r="K51" s="122"/>
      <c r="L51" s="70"/>
      <c r="N51" s="122"/>
      <c r="O51" s="122"/>
      <c r="P51" s="70"/>
      <c r="R51" s="122"/>
      <c r="S51" s="122"/>
      <c r="T51" s="70"/>
      <c r="V51" s="122"/>
      <c r="W51" s="122"/>
      <c r="X51" s="70"/>
    </row>
    <row r="52" spans="2:28" s="121" customFormat="1" ht="15" x14ac:dyDescent="0.2">
      <c r="J52" s="122"/>
      <c r="K52" s="122"/>
      <c r="L52" s="70"/>
      <c r="N52" s="122"/>
      <c r="O52" s="122"/>
      <c r="P52" s="70"/>
      <c r="R52" s="122"/>
      <c r="S52" s="122"/>
      <c r="T52" s="70"/>
      <c r="V52" s="122"/>
      <c r="W52" s="122"/>
      <c r="X52" s="70"/>
    </row>
    <row r="53" spans="2:28" s="121" customFormat="1" ht="15" x14ac:dyDescent="0.2">
      <c r="J53" s="122"/>
      <c r="K53" s="122"/>
      <c r="L53" s="70"/>
      <c r="N53" s="122"/>
      <c r="O53" s="122"/>
      <c r="P53" s="70"/>
      <c r="R53" s="122"/>
      <c r="S53" s="122"/>
      <c r="T53" s="70"/>
      <c r="V53" s="122"/>
      <c r="W53" s="122"/>
      <c r="X53" s="70"/>
    </row>
    <row r="54" spans="2:28" s="121" customFormat="1" ht="15" x14ac:dyDescent="0.2">
      <c r="J54" s="122"/>
      <c r="K54" s="122"/>
      <c r="L54" s="70"/>
      <c r="N54" s="122"/>
      <c r="O54" s="122"/>
      <c r="P54" s="70"/>
      <c r="R54" s="122"/>
      <c r="S54" s="122"/>
      <c r="T54" s="70"/>
      <c r="V54" s="122"/>
      <c r="W54" s="122"/>
      <c r="X54" s="70"/>
    </row>
    <row r="55" spans="2:28" s="121" customFormat="1" ht="15" x14ac:dyDescent="0.2">
      <c r="J55" s="122"/>
      <c r="K55" s="122"/>
      <c r="L55" s="70"/>
      <c r="N55" s="122"/>
      <c r="O55" s="122"/>
      <c r="P55" s="70"/>
      <c r="R55" s="122"/>
      <c r="S55" s="122"/>
      <c r="T55" s="70"/>
      <c r="V55" s="122"/>
      <c r="W55" s="122"/>
      <c r="X55" s="70"/>
    </row>
    <row r="56" spans="2:28" s="121" customFormat="1" ht="15" x14ac:dyDescent="0.2">
      <c r="J56" s="122"/>
      <c r="K56" s="122"/>
      <c r="L56" s="70"/>
      <c r="N56" s="122"/>
      <c r="O56" s="122"/>
      <c r="P56" s="70"/>
      <c r="R56" s="122"/>
      <c r="S56" s="122"/>
      <c r="T56" s="70"/>
      <c r="V56" s="122"/>
      <c r="W56" s="122"/>
      <c r="X56" s="70"/>
    </row>
    <row r="57" spans="2:28" s="121" customFormat="1" ht="15" x14ac:dyDescent="0.2">
      <c r="J57" s="122"/>
      <c r="K57" s="122"/>
      <c r="L57" s="70"/>
      <c r="N57" s="122"/>
      <c r="O57" s="122"/>
      <c r="P57" s="70"/>
      <c r="R57" s="122"/>
      <c r="S57" s="122"/>
      <c r="T57" s="70"/>
      <c r="V57" s="122"/>
      <c r="W57" s="122"/>
      <c r="X57" s="70"/>
    </row>
    <row r="58" spans="2:28" s="121" customFormat="1" ht="15" x14ac:dyDescent="0.2">
      <c r="J58" s="122"/>
      <c r="K58" s="122"/>
      <c r="L58" s="70"/>
      <c r="N58" s="122"/>
      <c r="O58" s="122"/>
      <c r="P58" s="70"/>
      <c r="R58" s="122"/>
      <c r="S58" s="122"/>
      <c r="T58" s="70"/>
      <c r="V58" s="122"/>
      <c r="W58" s="122"/>
      <c r="X58" s="70"/>
    </row>
    <row r="59" spans="2:28" s="121" customFormat="1" ht="15" x14ac:dyDescent="0.2">
      <c r="J59" s="122"/>
      <c r="K59" s="122"/>
      <c r="L59" s="70"/>
      <c r="N59" s="122"/>
      <c r="O59" s="122"/>
      <c r="P59" s="70"/>
      <c r="R59" s="122"/>
      <c r="S59" s="122"/>
      <c r="T59" s="70"/>
      <c r="V59" s="122"/>
      <c r="W59" s="122"/>
      <c r="X59" s="70"/>
    </row>
    <row r="60" spans="2:28" s="121" customFormat="1" ht="15" x14ac:dyDescent="0.2">
      <c r="J60" s="122"/>
      <c r="K60" s="122"/>
      <c r="L60" s="70"/>
      <c r="N60" s="122"/>
      <c r="O60" s="122"/>
      <c r="P60" s="70"/>
      <c r="R60" s="122"/>
      <c r="S60" s="122"/>
      <c r="T60" s="70"/>
      <c r="V60" s="122"/>
      <c r="W60" s="122"/>
      <c r="X60" s="70"/>
    </row>
    <row r="61" spans="2:28" s="121" customFormat="1" ht="15" x14ac:dyDescent="0.2">
      <c r="J61" s="122"/>
      <c r="K61" s="122"/>
      <c r="L61" s="70"/>
      <c r="N61" s="122"/>
      <c r="O61" s="122"/>
      <c r="P61" s="70"/>
      <c r="R61" s="122"/>
      <c r="S61" s="122"/>
      <c r="T61" s="70"/>
      <c r="V61" s="122"/>
      <c r="W61" s="122"/>
      <c r="X61" s="70"/>
    </row>
    <row r="62" spans="2:28" s="121" customFormat="1" ht="409.5" x14ac:dyDescent="0.55000000000000004">
      <c r="J62" s="122"/>
      <c r="K62" s="122"/>
      <c r="L62" s="70"/>
      <c r="N62" s="122"/>
      <c r="O62" s="122"/>
      <c r="P62" s="70"/>
      <c r="R62" s="122"/>
      <c r="S62" s="122"/>
      <c r="T62" s="70"/>
      <c r="V62" s="122"/>
      <c r="W62" s="122"/>
      <c r="X62" s="70"/>
      <c r="AB62" s="123" t="s">
        <v>12</v>
      </c>
    </row>
    <row r="63" spans="2:28" s="121" customFormat="1" ht="409.5" x14ac:dyDescent="0.55000000000000004">
      <c r="J63" s="122"/>
      <c r="K63" s="122"/>
      <c r="L63" s="70"/>
      <c r="N63" s="122"/>
      <c r="O63" s="122"/>
      <c r="P63" s="70"/>
      <c r="R63" s="122"/>
      <c r="S63" s="122"/>
      <c r="T63" s="70"/>
      <c r="V63" s="122"/>
      <c r="W63" s="122"/>
      <c r="X63" s="70"/>
      <c r="AB63" s="123" t="s">
        <v>13</v>
      </c>
    </row>
    <row r="64" spans="2:28" s="121" customFormat="1" ht="409.5" x14ac:dyDescent="0.55000000000000004">
      <c r="J64" s="122"/>
      <c r="K64" s="122"/>
      <c r="L64" s="70"/>
      <c r="N64" s="122"/>
      <c r="O64" s="122"/>
      <c r="P64" s="70"/>
      <c r="R64" s="122"/>
      <c r="S64" s="122"/>
      <c r="T64" s="70"/>
      <c r="V64" s="122"/>
      <c r="W64" s="122"/>
      <c r="X64" s="70"/>
      <c r="AB64" s="123" t="s">
        <v>14</v>
      </c>
    </row>
    <row r="65" spans="10:28" s="121" customFormat="1" ht="409.5" x14ac:dyDescent="0.55000000000000004">
      <c r="J65" s="122"/>
      <c r="K65" s="122"/>
      <c r="L65" s="70"/>
      <c r="N65" s="122"/>
      <c r="O65" s="122"/>
      <c r="P65" s="70"/>
      <c r="R65" s="122"/>
      <c r="S65" s="122"/>
      <c r="T65" s="70"/>
      <c r="V65" s="122"/>
      <c r="W65" s="122"/>
      <c r="X65" s="70"/>
      <c r="AB65" s="123" t="s">
        <v>15</v>
      </c>
    </row>
    <row r="66" spans="10:28" s="121" customFormat="1" ht="409.5" x14ac:dyDescent="0.55000000000000004">
      <c r="J66" s="122"/>
      <c r="K66" s="122"/>
      <c r="L66" s="70"/>
      <c r="N66" s="122"/>
      <c r="O66" s="122"/>
      <c r="P66" s="70"/>
      <c r="R66" s="122"/>
      <c r="S66" s="122"/>
      <c r="T66" s="70"/>
      <c r="V66" s="122"/>
      <c r="W66" s="122"/>
      <c r="X66" s="70"/>
      <c r="AB66" s="123" t="s">
        <v>16</v>
      </c>
    </row>
    <row r="67" spans="10:28" s="119" customFormat="1" ht="409.5" x14ac:dyDescent="0.55000000000000004">
      <c r="J67" s="120"/>
      <c r="K67" s="120"/>
      <c r="L67" s="68"/>
      <c r="N67" s="120"/>
      <c r="O67" s="120"/>
      <c r="P67" s="68"/>
      <c r="R67" s="120"/>
      <c r="S67" s="120"/>
      <c r="T67" s="68"/>
      <c r="V67" s="120"/>
      <c r="W67" s="120"/>
      <c r="X67" s="68"/>
      <c r="AB67" s="123" t="s">
        <v>17</v>
      </c>
    </row>
    <row r="68" spans="10:28" ht="409.5" x14ac:dyDescent="0.55000000000000004">
      <c r="AB68" s="123" t="s">
        <v>18</v>
      </c>
    </row>
    <row r="69" spans="10:28" ht="409.5" x14ac:dyDescent="0.55000000000000004">
      <c r="AB69" s="123" t="s">
        <v>19</v>
      </c>
    </row>
    <row r="70" spans="10:28" ht="409.5" x14ac:dyDescent="0.55000000000000004">
      <c r="AB70" s="123" t="s">
        <v>20</v>
      </c>
    </row>
    <row r="71" spans="10:28" ht="409.5" x14ac:dyDescent="0.55000000000000004">
      <c r="AB71" s="123" t="s">
        <v>21</v>
      </c>
    </row>
    <row r="72" spans="10:28" ht="409.5" x14ac:dyDescent="0.55000000000000004">
      <c r="AB72" s="123" t="s">
        <v>22</v>
      </c>
    </row>
    <row r="73" spans="10:28" ht="409.5" x14ac:dyDescent="0.55000000000000004">
      <c r="AB73" s="123" t="s">
        <v>23</v>
      </c>
    </row>
    <row r="74" spans="10:28" ht="409.5" x14ac:dyDescent="0.55000000000000004">
      <c r="AB74" s="123" t="s">
        <v>24</v>
      </c>
    </row>
    <row r="75" spans="10:28" ht="409.5" x14ac:dyDescent="0.55000000000000004">
      <c r="AB75" s="123" t="s">
        <v>25</v>
      </c>
    </row>
    <row r="76" spans="10:28" ht="409.5" x14ac:dyDescent="0.55000000000000004">
      <c r="AB76" s="123" t="s">
        <v>26</v>
      </c>
    </row>
    <row r="77" spans="10:28" ht="409.5" x14ac:dyDescent="0.55000000000000004">
      <c r="AB77" s="124"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7" t="s">
        <v>35</v>
      </c>
    </row>
    <row r="4" spans="1:1" ht="34.5" x14ac:dyDescent="0.45">
      <c r="A4" s="5" t="s">
        <v>12</v>
      </c>
    </row>
    <row r="5" spans="1:1" ht="34.5" x14ac:dyDescent="0.45">
      <c r="A5" s="5" t="s">
        <v>34</v>
      </c>
    </row>
    <row r="6" spans="1:1" ht="34.5" x14ac:dyDescent="0.45">
      <c r="A6" s="5" t="s">
        <v>14</v>
      </c>
    </row>
    <row r="7" spans="1:1" ht="34.5" x14ac:dyDescent="0.45">
      <c r="A7" s="5" t="s">
        <v>15</v>
      </c>
    </row>
    <row r="8" spans="1:1" ht="34.5" x14ac:dyDescent="0.45">
      <c r="A8" s="5" t="s">
        <v>16</v>
      </c>
    </row>
    <row r="9" spans="1:1" ht="34.5" x14ac:dyDescent="0.45">
      <c r="A9" s="5" t="s">
        <v>17</v>
      </c>
    </row>
    <row r="10" spans="1:1" ht="34.5" x14ac:dyDescent="0.45">
      <c r="A10" s="5" t="s">
        <v>18</v>
      </c>
    </row>
    <row r="11" spans="1:1" ht="34.5" x14ac:dyDescent="0.45">
      <c r="A11" s="5" t="s">
        <v>19</v>
      </c>
    </row>
    <row r="12" spans="1:1" ht="34.5" x14ac:dyDescent="0.45">
      <c r="A12" s="5" t="s">
        <v>20</v>
      </c>
    </row>
    <row r="13" spans="1:1" ht="34.5" x14ac:dyDescent="0.45">
      <c r="A13" s="5" t="s">
        <v>21</v>
      </c>
    </row>
    <row r="14" spans="1:1" ht="34.5" x14ac:dyDescent="0.45">
      <c r="A14" s="5" t="s">
        <v>22</v>
      </c>
    </row>
    <row r="15" spans="1:1" ht="34.5" x14ac:dyDescent="0.45">
      <c r="A15" s="5" t="s">
        <v>23</v>
      </c>
    </row>
    <row r="16" spans="1:1" ht="34.5" x14ac:dyDescent="0.45">
      <c r="A16" s="5" t="s">
        <v>24</v>
      </c>
    </row>
    <row r="17" spans="1:1" ht="34.5" x14ac:dyDescent="0.45">
      <c r="A17" s="5" t="s">
        <v>33</v>
      </c>
    </row>
    <row r="18" spans="1:1" ht="34.5" x14ac:dyDescent="0.45">
      <c r="A18" s="5" t="s">
        <v>26</v>
      </c>
    </row>
    <row r="19" spans="1:1" ht="34.5" x14ac:dyDescent="0.45">
      <c r="A19" s="6" t="s">
        <v>27</v>
      </c>
    </row>
    <row r="22" spans="1:1" x14ac:dyDescent="0.2">
      <c r="A22" t="s">
        <v>39</v>
      </c>
    </row>
    <row r="23" spans="1:1" ht="34.5" x14ac:dyDescent="0.45">
      <c r="A23" s="6" t="s">
        <v>36</v>
      </c>
    </row>
    <row r="24" spans="1:1" ht="34.5" x14ac:dyDescent="0.45">
      <c r="A24" s="6" t="s">
        <v>37</v>
      </c>
    </row>
    <row r="27" spans="1:1" x14ac:dyDescent="0.2">
      <c r="A27" t="s">
        <v>44</v>
      </c>
    </row>
    <row r="28" spans="1:1" ht="34.5" x14ac:dyDescent="0.45">
      <c r="A28" s="6" t="s">
        <v>40</v>
      </c>
    </row>
    <row r="29" spans="1:1" ht="34.5" x14ac:dyDescent="0.45">
      <c r="A29" s="6" t="s">
        <v>41</v>
      </c>
    </row>
    <row r="30" spans="1:1" ht="34.5" x14ac:dyDescent="0.45">
      <c r="A30" s="6" t="s">
        <v>42</v>
      </c>
    </row>
    <row r="31" spans="1:1" ht="34.5" x14ac:dyDescent="0.45">
      <c r="A31" s="6" t="s">
        <v>43</v>
      </c>
    </row>
    <row r="32" spans="1:1" ht="34.5" x14ac:dyDescent="0.45">
      <c r="A32" s="6"/>
    </row>
    <row r="33" spans="1:1" ht="34.5" x14ac:dyDescent="0.45">
      <c r="A33" s="6" t="s">
        <v>50</v>
      </c>
    </row>
    <row r="34" spans="1:1" ht="34.5" x14ac:dyDescent="0.45">
      <c r="A34" s="6" t="s">
        <v>55</v>
      </c>
    </row>
    <row r="35" spans="1:1" ht="34.5" x14ac:dyDescent="0.45">
      <c r="A35" s="6" t="s">
        <v>51</v>
      </c>
    </row>
    <row r="36" spans="1:1" ht="34.5" x14ac:dyDescent="0.45">
      <c r="A36" s="6"/>
    </row>
    <row r="37" spans="1:1" ht="34.5" x14ac:dyDescent="0.45">
      <c r="A37" s="6"/>
    </row>
    <row r="38" spans="1:1" ht="34.5" x14ac:dyDescent="0.45">
      <c r="A38" s="6" t="s">
        <v>66</v>
      </c>
    </row>
    <row r="39" spans="1:1" ht="34.5" x14ac:dyDescent="0.45">
      <c r="A39" s="6" t="s">
        <v>65</v>
      </c>
    </row>
    <row r="40" spans="1:1" ht="34.5" x14ac:dyDescent="0.45">
      <c r="A40" s="6" t="s">
        <v>69</v>
      </c>
    </row>
    <row r="41" spans="1:1" ht="34.5" x14ac:dyDescent="0.45">
      <c r="A41" s="6" t="s">
        <v>70</v>
      </c>
    </row>
    <row r="42" spans="1:1" ht="34.5" x14ac:dyDescent="0.45">
      <c r="A42" s="6" t="s">
        <v>62</v>
      </c>
    </row>
    <row r="43" spans="1:1" ht="34.5" x14ac:dyDescent="0.45">
      <c r="A43" s="6" t="s">
        <v>61</v>
      </c>
    </row>
    <row r="44" spans="1:1" ht="34.5" x14ac:dyDescent="0.45">
      <c r="A44" s="6" t="s">
        <v>68</v>
      </c>
    </row>
    <row r="45" spans="1:1" ht="34.5" x14ac:dyDescent="0.45">
      <c r="A45" s="6" t="s">
        <v>63</v>
      </c>
    </row>
    <row r="46" spans="1:1" ht="34.5" x14ac:dyDescent="0.45">
      <c r="A46" s="6" t="s">
        <v>64</v>
      </c>
    </row>
    <row r="47" spans="1:1" ht="34.5" x14ac:dyDescent="0.45">
      <c r="A47" s="6" t="s">
        <v>67</v>
      </c>
    </row>
    <row r="48" spans="1:1" ht="34.5" x14ac:dyDescent="0.45">
      <c r="A48" s="6"/>
    </row>
    <row r="49" spans="1:1" ht="34.5" x14ac:dyDescent="0.45">
      <c r="A49" s="6"/>
    </row>
    <row r="50" spans="1:1" ht="34.5" x14ac:dyDescent="0.45">
      <c r="A50" s="6"/>
    </row>
    <row r="51" spans="1:1" ht="34.5" x14ac:dyDescent="0.45">
      <c r="A51" s="6"/>
    </row>
    <row r="52" spans="1:1" ht="34.5" x14ac:dyDescent="0.45">
      <c r="A52" s="6"/>
    </row>
    <row r="53" spans="1:1" ht="34.5" x14ac:dyDescent="0.45">
      <c r="A53" s="6"/>
    </row>
    <row r="54" spans="1:1" ht="34.5" x14ac:dyDescent="0.45">
      <c r="A54"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2019-10-11T17:34:35Z</cp:lastPrinted>
  <dcterms:created xsi:type="dcterms:W3CDTF">2013-09-26T15:36:28Z</dcterms:created>
  <dcterms:modified xsi:type="dcterms:W3CDTF">2020-01-31T21:03:45Z</dcterms:modified>
</cp:coreProperties>
</file>