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Mayis\Plan Mejoramiento2019-2020\2020\"/>
    </mc:Choice>
  </mc:AlternateContent>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9040" windowHeight="15840" tabRatio="573"/>
  </bookViews>
  <sheets>
    <sheet name="08-FR-25 (Pág. 1)" sheetId="6" r:id="rId1"/>
    <sheet name="08-FR-25 (Pág. 2)" sheetId="7" r:id="rId2"/>
    <sheet name="Listas" sheetId="8" state="hidden" r:id="rId3"/>
  </sheets>
  <definedNames>
    <definedName name="_xlnm._FilterDatabase" localSheetId="0" hidden="1">'08-FR-25 (Pág. 1)'!$B$10:$O$15</definedName>
    <definedName name="_xlnm.Print_Area" localSheetId="0">'08-FR-25 (Pág. 1)'!$A$1:$O$28</definedName>
    <definedName name="EXTERNA">Listas!$A$38:$A$47</definedName>
    <definedName name="INTERNA">Listas!$A$28:$A$31</definedName>
    <definedName name="TIPO">Listas!$A$23:$A$24</definedName>
    <definedName name="_xlnm.Print_Titles" localSheetId="0">'08-FR-25 (Pág. 1)'!$10:$11</definedName>
    <definedName name="_xlnm.Print_Titles" localSheetId="1">'08-FR-25 (Pág. 2)'!$10:$12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29" i="7" l="1"/>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T16" i="7"/>
  <c r="P16" i="7"/>
  <c r="L16" i="7"/>
  <c r="I16" i="7"/>
  <c r="H16" i="7"/>
  <c r="G16" i="7"/>
  <c r="F16" i="7"/>
  <c r="E16" i="7"/>
  <c r="D16" i="7"/>
  <c r="C16" i="7"/>
  <c r="B16" i="7"/>
  <c r="T15" i="7"/>
  <c r="P15" i="7"/>
  <c r="L15" i="7"/>
  <c r="I15" i="7"/>
  <c r="H15" i="7"/>
  <c r="G15" i="7"/>
  <c r="F15" i="7"/>
  <c r="E15" i="7"/>
  <c r="D15" i="7"/>
  <c r="C15" i="7"/>
  <c r="B15" i="7"/>
  <c r="X14" i="7"/>
  <c r="T14" i="7"/>
  <c r="P14" i="7"/>
  <c r="L14" i="7"/>
  <c r="I14" i="7"/>
  <c r="H14" i="7"/>
  <c r="G14" i="7"/>
  <c r="F14" i="7"/>
  <c r="E14" i="7"/>
  <c r="D14" i="7"/>
  <c r="C14" i="7"/>
  <c r="B14" i="7"/>
  <c r="X13" i="7"/>
  <c r="T13" i="7"/>
  <c r="P13" i="7"/>
  <c r="L13" i="7"/>
  <c r="I13" i="7"/>
  <c r="H13" i="7"/>
  <c r="G13" i="7"/>
  <c r="F13" i="7"/>
  <c r="E13" i="7"/>
  <c r="D13" i="7"/>
  <c r="C13" i="7"/>
  <c r="B13" i="7"/>
</calcChain>
</file>

<file path=xl/sharedStrings.xml><?xml version="1.0" encoding="utf-8"?>
<sst xmlns="http://schemas.openxmlformats.org/spreadsheetml/2006/main" count="190" uniqueCount="104">
  <si>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</si>
  <si>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</si>
  <si>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</si>
  <si>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</si>
  <si>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</si>
  <si>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</si>
  <si>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</si>
  <si>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</si>
  <si>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</si>
  <si>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</si>
  <si>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</si>
  <si>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</si>
  <si>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</si>
  <si>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</si>
  <si>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</si>
  <si>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</si>
  <si>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</si>
  <si>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</si>
  <si>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</si>
  <si>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</si>
  <si>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</si>
  <si>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</si>
  <si>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</si>
  <si>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</si>
  <si>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</si>
  <si>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</si>
  <si>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</si>
  <si>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</si>
  <si>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</si>
  <si>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</si>
  <si>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</si>
  <si>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</si>
  <si>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</si>
  <si>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</si>
  <si>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</si>
  <si>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</si>
  <si>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</si>
  <si>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</si>
  <si>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</si>
  <si>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</si>
  <si>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</si>
  <si>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</si>
  <si>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</si>
  <si>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</si>
  <si>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</si>
  <si>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</si>
  <si>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</si>
  <si>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</si>
  <si>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</si>
  <si>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</si>
  <si>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</si>
  <si>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</si>
  <si>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</si>
  <si>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</si>
  <si>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</si>
  <si>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</si>
  <si>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</si>
  <si>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</si>
  <si>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</si>
  <si>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</si>
  <si>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</si>
  <si>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</si>
  <si>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</si>
  <si>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</si>
  <si>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</si>
  <si>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</si>
  <si>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</si>
  <si>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</si>
  <si>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</si>
  <si>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</si>
  <si>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</si>
  <si>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</si>
  <si>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</si>
  <si>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</si>
  <si>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</si>
  <si>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</si>
  <si>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Revisar el flujograma del procedimiento 11-PT-04 por cuanto en los puntos de decisión solo pueden tener como respuesta Si o No y esta presenta un punto de control con una pregunta que no cumple este parámetro.</t>
  </si>
  <si>
    <t>No se evidenció en el listado maestro de documentos la identificación del protocolo código 16-PC-01-versión 2 y del formato plan de mejoramiento código 14-RE-04- versión 2. De igual manera se observa que el formato código 14-RE-04- versión 2 no se encuentra disponible en la documentación del proceso y el protocolo código 16-PC-01 versión 1, no cumple con las características establecidas en la Guía para la Elaboración de Documentos Controlados código 01-GU-01</t>
  </si>
  <si>
    <t>La matriz plan de mejoramiento institucional PEI 2016-2020 tiene código 01-FR-04 versión 04 vigente desde el 05 de julio de 2017 y la matriz plan de mejoramiento institucional PEI 2016-2020 que se encuentra en el mismo link de transparencia, tiene el código 01-FR-04 versión 04 vigente desde el 05 de julio de 2017. Lo anterior evidencia que no existe un control de la versión publicada, incumpliento con el criterio de auditoria numeral 7.5.3.2 literal c</t>
  </si>
  <si>
    <t>Fortalecer la participación, identificación y socialización de las salidad no conformes de los servicios de cada proceso (que aplique). (8,7 control de salidas no conformes)</t>
  </si>
  <si>
    <t xml:space="preserve">Procedimiento Ajustado a la guía 01-GU-01 v11 </t>
  </si>
  <si>
    <t xml:space="preserve"> Procedimiento ajustado</t>
  </si>
  <si>
    <t>Humano y Tecnológico</t>
  </si>
  <si>
    <r>
      <t xml:space="preserve">No se habián establecido políticas de operación en el procedimiento y detalles en la actividad </t>
    </r>
    <r>
      <rPr>
        <i/>
        <sz val="10"/>
        <rFont val="Arial"/>
        <family val="2"/>
      </rPr>
      <t>Actualizar el Listado Maestro de Documentos</t>
    </r>
    <r>
      <rPr>
        <sz val="10"/>
        <rFont val="Arial"/>
        <family val="2"/>
      </rPr>
      <t>, vigente en 2017-2018.</t>
    </r>
  </si>
  <si>
    <t>Documentos actualizados</t>
  </si>
  <si>
    <t>Procedimiento actualizado 
Listado maestro de documentos actualizado
Formato 01-FR-04 V5  corregido.</t>
  </si>
  <si>
    <t>Falta de interiorización y aplicación correcta de la guía 01-GU-01 por parte del par y referente.</t>
  </si>
  <si>
    <t xml:space="preserve">
Debilidad en los lineamientos y los instrumentos documentales del proceso para disminuir las fallas humanas, adicionalmente a ello se carece de una herramienta tecnológica para tal fin ya que la actualización no tiene una periodicidad constante y es muy fluctuante en el tiempo.</t>
  </si>
  <si>
    <t>Listado maestro de documentos actualizado
Procedimiento actualizado</t>
  </si>
  <si>
    <t xml:space="preserve">La comprensión e interiorización del concepto de salidas no conformes así como su identificación, registro y seguimiento redundará en ir pla mejora continua del SGC. </t>
  </si>
  <si>
    <t xml:space="preserve">Evento que incluya la sensibilización y socialización de SNC  a pares y referentes del SGC </t>
  </si>
  <si>
    <t>Director de Planeación
Profesional Contratista - referente del proceso Gestión Contractual
Profesional Contratista - par del proceso Gestión Contractual</t>
  </si>
  <si>
    <t>Director de Planeación
Profesional  - referente del proceso
Profesional -  par del proceso
Contratista encargado del Listado Maestro de Documentos</t>
  </si>
  <si>
    <t>Director de Planeación
Profesional  Contratista - referente del SGC</t>
  </si>
  <si>
    <t>Revisar la Guía01-GU-01 v11 y ajustar el procedimiento 11-PT-04 (Acción de mejora No 2 en  seguimiento trimestre 4 2019)</t>
  </si>
  <si>
    <t>Actualizar el procedimiento para la actualización, creación, eliminación 01-PT-02 V6, incluyendo detalles en la actividad 6. Actualizar el Listado Maestro de Documentos y establecer políticas de operación asociadas con las actividades 6, 7 y 8 del procedimiento enunciado.  (Acción de mejora No 5 en  seguimiento trimestre 4 2019)</t>
  </si>
  <si>
    <t>Actualizar el procedimiento para la actualización, creación, eliminación 01-PT-02 V6, incluyendo detalles en la actividad 6. Actualizar el Listado Maestro de Documentos y establecer políticas de operación asociadas con las actividades 6, 7 y 8 del procedimiento enunciado.  (Acción de mejora No 9 en  seguimiento trimestre 4 2019)</t>
  </si>
  <si>
    <t>Fortalecer la sensibilización y apropiación del manejo de las Salidas no Conformes con la herramienta establecida en la Entidad.  (Acción de mejora No 16 en  seguimiento trimestre 4 2019)</t>
  </si>
  <si>
    <t>Se llevó a cabo la revisión del procedimiento 11-PT-04frente a la guía 01-GU-01 VERSIÓN 11, identificando errores metodológicos, no se ha concluido la acción de mejora.</t>
  </si>
  <si>
    <t>Se llevó a cabo la actualización del listado maestro de documentos en el formato vigente.
Se adelantó la revisión y actualización del procedimiento 01-PT-02 quedando pendiente definir la necesidad de generar un documento que detalle la actividad 6.  Denominada Actualizar Listado Maestro, que en la nueva versión pasaría a ser  la actividad  No 8.</t>
  </si>
  <si>
    <t>Se corrigió el formato 01-FR-04 y se actualizó en la intranet.
Se llevó a cabo la actualización del listado maestro de documentos en el formato vigente.
Se adelantó la revisión y actualización del procedimiento 01-PT-02 quedando pendiente definir la necesidad de generar un documento que detalle la actividad 6.  Denominada Actualizar Listado Maestro, que en la nueva versión pasaría a ser  la actividad  No 8.</t>
  </si>
  <si>
    <t>Se presentaron dificultades para avanzar por cuanto el profesional de contrato a cargo no tuvo continuidad en el periodo de evaluación. Hasta tanto se redistribuyeron las tareas en la Dirección de Planeación.</t>
  </si>
  <si>
    <t>Teniendo en cuenta los reportes periodicos de SNC y el grado de importancia para el SGC, se determinó que esta actividad hará parte del Plan de Acción del Sistema de Gestión de la Calidad para la Sostenibilidad y Mejora, abarcando la definición de lineamientos al respecto, revisión y actualización del formato y como parte integral la sensibilización a pares y referentes.
Por lo anterior se hace necesario ampliar el tiempo de ejecución alineado con las acciones establecidad en el plan señalado.</t>
  </si>
  <si>
    <t>Se presentaron dificultades para avanzar por cuanto el profesional de contrato a cargo inició en el mes de febrero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</si>
</sst>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9"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i/>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2">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thin">
        <color indexed="64"/>
      </bottom>
      <diagonal/>
    </border>
  </borders>
  <cellStyleXfs count="2">
    <xf numFmtId="0" fontId="0" fillId="0" borderId="0"/>
    <xf numFmtId="9" fontId="12" fillId="0" borderId="0" applyFont="0" applyFill="0" applyBorder="0" applyAlignment="0" applyProtection="0"/>
  </cellStyleXfs>
  <cellXfs count="174">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2" xfId="0" applyNumberFormat="1" applyFont="1" applyBorder="1" applyAlignment="1" applyProtection="1">
      <alignment horizontal="center" vertical="center"/>
      <protection locked="0"/>
    </xf>
    <xf numFmtId="1"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3" xfId="0" applyNumberFormat="1" applyFont="1" applyBorder="1" applyAlignment="1" applyProtection="1">
      <alignment horizontal="center" vertical="center"/>
      <protection locked="0"/>
    </xf>
    <xf numFmtId="1" fontId="0" fillId="0" borderId="30" xfId="0" applyNumberFormat="1" applyFont="1" applyBorder="1" applyAlignment="1" applyProtection="1">
      <alignment horizontal="center" vertical="center" wrapText="1"/>
      <protection locked="0"/>
    </xf>
    <xf numFmtId="1" fontId="0" fillId="0" borderId="30" xfId="0" applyNumberFormat="1" applyFont="1" applyBorder="1" applyAlignment="1" applyProtection="1">
      <alignment horizontal="left" vertical="center" wrapText="1"/>
      <protection locked="0"/>
    </xf>
    <xf numFmtId="1" fontId="0" fillId="0" borderId="30" xfId="0" applyNumberFormat="1" applyFont="1" applyBorder="1" applyAlignment="1" applyProtection="1">
      <alignment horizontal="justify" vertical="center"/>
      <protection locked="0"/>
    </xf>
    <xf numFmtId="14" fontId="0" fillId="0" borderId="30" xfId="0" applyNumberFormat="1" applyFont="1" applyBorder="1" applyAlignment="1" applyProtection="1">
      <alignment horizontal="center" vertical="center"/>
      <protection locked="0"/>
    </xf>
    <xf numFmtId="1" fontId="0" fillId="0" borderId="30" xfId="0" applyNumberFormat="1" applyFont="1" applyBorder="1" applyAlignment="1" applyProtection="1">
      <alignment horizontal="center" vertical="center"/>
      <protection locked="0"/>
    </xf>
    <xf numFmtId="9" fontId="0" fillId="0" borderId="30" xfId="1" applyFont="1" applyBorder="1" applyAlignment="1" applyProtection="1">
      <alignment horizontal="center" vertical="center"/>
    </xf>
    <xf numFmtId="49" fontId="0" fillId="0" borderId="30" xfId="0" applyNumberFormat="1" applyFont="1" applyBorder="1" applyAlignment="1" applyProtection="1">
      <alignment horizontal="justify" vertical="center"/>
      <protection locked="0"/>
    </xf>
    <xf numFmtId="49" fontId="0" fillId="0" borderId="34" xfId="0" applyNumberFormat="1" applyFont="1" applyBorder="1" applyAlignment="1" applyProtection="1">
      <alignment horizontal="justify" vertical="center"/>
      <protection locked="0"/>
    </xf>
    <xf numFmtId="1" fontId="0" fillId="0" borderId="32" xfId="0" applyNumberFormat="1" applyFont="1" applyBorder="1" applyAlignment="1" applyProtection="1">
      <alignment horizontal="center" vertical="center" wrapText="1"/>
      <protection locked="0"/>
    </xf>
    <xf numFmtId="1" fontId="0" fillId="0" borderId="32" xfId="0" applyNumberFormat="1" applyFont="1" applyBorder="1" applyAlignment="1" applyProtection="1">
      <alignment horizontal="left" vertical="center" wrapText="1"/>
      <protection locked="0"/>
    </xf>
    <xf numFmtId="1" fontId="0" fillId="0" borderId="32"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35"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0" xfId="0" applyNumberFormat="1" applyFont="1" applyBorder="1" applyAlignment="1" applyProtection="1">
      <alignment horizontal="left" vertical="center" wrapText="1"/>
      <protection locked="0"/>
    </xf>
    <xf numFmtId="49" fontId="0" fillId="0" borderId="31" xfId="0" applyNumberFormat="1" applyFont="1" applyBorder="1" applyAlignment="1" applyProtection="1">
      <alignment horizontal="left" vertical="center" wrapText="1"/>
      <protection locked="0"/>
    </xf>
    <xf numFmtId="49" fontId="3" fillId="0" borderId="47" xfId="0" applyNumberFormat="1" applyFont="1" applyBorder="1" applyAlignment="1" applyProtection="1">
      <alignment horizontal="center" vertical="center" wrapText="1"/>
      <protection locked="0"/>
    </xf>
    <xf numFmtId="49" fontId="3" fillId="0" borderId="48" xfId="0" applyNumberFormat="1" applyFont="1" applyBorder="1" applyAlignment="1" applyProtection="1">
      <alignment horizontal="center" vertical="center" wrapText="1"/>
      <protection locked="0"/>
    </xf>
    <xf numFmtId="49" fontId="3" fillId="0" borderId="49" xfId="0" applyNumberFormat="1" applyFont="1" applyBorder="1" applyAlignment="1" applyProtection="1">
      <alignment horizontal="center" vertical="center"/>
      <protection locked="0"/>
    </xf>
    <xf numFmtId="49" fontId="3" fillId="0" borderId="50"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protection locked="0"/>
    </xf>
    <xf numFmtId="49" fontId="0" fillId="0" borderId="47"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49" fontId="0" fillId="2" borderId="2" xfId="0" applyNumberFormat="1" applyFill="1" applyBorder="1" applyAlignment="1" applyProtection="1">
      <alignment horizontal="center" vertical="center" wrapText="1"/>
      <protection locked="0"/>
    </xf>
    <xf numFmtId="49" fontId="0" fillId="2" borderId="51" xfId="0" applyNumberFormat="1" applyFill="1" applyBorder="1" applyAlignment="1" applyProtection="1">
      <alignment horizontal="center" vertical="center" wrapText="1"/>
      <protection locked="0"/>
    </xf>
    <xf numFmtId="14" fontId="0" fillId="2" borderId="9" xfId="0" applyNumberFormat="1" applyFill="1" applyBorder="1" applyAlignment="1" applyProtection="1">
      <alignment horizontal="center" vertical="center"/>
      <protection locked="0"/>
    </xf>
    <xf numFmtId="14" fontId="0" fillId="2" borderId="2"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wrapText="1"/>
      <protection locked="0"/>
    </xf>
    <xf numFmtId="1" fontId="3" fillId="0" borderId="10" xfId="0" applyNumberFormat="1" applyFont="1" applyFill="1" applyBorder="1" applyAlignment="1" applyProtection="1">
      <alignment horizontal="center" vertical="center"/>
      <protection locked="0"/>
    </xf>
    <xf numFmtId="49" fontId="0" fillId="0" borderId="36"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0" xfId="0" applyFont="1" applyFill="1" applyBorder="1" applyAlignment="1" applyProtection="1">
      <alignment horizontal="left" vertical="center"/>
    </xf>
    <xf numFmtId="0" fontId="14" fillId="2" borderId="41"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42" xfId="0" applyNumberFormat="1" applyFont="1" applyFill="1" applyBorder="1" applyAlignment="1" applyProtection="1">
      <alignment horizontal="center" vertical="center"/>
    </xf>
    <xf numFmtId="49" fontId="5" fillId="3" borderId="43"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37" xfId="0" applyNumberFormat="1" applyFont="1" applyBorder="1" applyAlignment="1" applyProtection="1">
      <alignment horizontal="center" vertical="center" wrapText="1"/>
    </xf>
    <xf numFmtId="49" fontId="4" fillId="0" borderId="36"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38"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39"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2"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36" xfId="0" applyNumberFormat="1" applyFont="1" applyFill="1" applyBorder="1" applyAlignment="1" applyProtection="1">
      <alignment horizontal="center" vertical="center" wrapText="1"/>
    </xf>
    <xf numFmtId="49" fontId="5" fillId="3" borderId="37"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0" fontId="14" fillId="2" borderId="40" xfId="0" applyFont="1" applyFill="1" applyBorder="1" applyAlignment="1">
      <alignment horizontal="left"/>
    </xf>
    <xf numFmtId="0" fontId="14" fillId="2" borderId="41"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37"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38" xfId="0" applyNumberFormat="1" applyFont="1" applyBorder="1" applyAlignment="1" applyProtection="1">
      <alignment horizontal="center" wrapText="1"/>
    </xf>
    <xf numFmtId="49" fontId="4" fillId="0" borderId="39"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36"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37"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0" fillId="0" borderId="47" xfId="0" applyNumberFormat="1" applyFont="1" applyFill="1" applyBorder="1" applyAlignment="1" applyProtection="1">
      <alignment horizontal="center" vertical="center" wrapText="1"/>
      <protection locked="0"/>
    </xf>
    <xf numFmtId="1" fontId="0" fillId="0" borderId="8" xfId="0" applyNumberFormat="1" applyFont="1" applyFill="1" applyBorder="1" applyAlignment="1" applyProtection="1">
      <alignment horizontal="center" vertical="center"/>
      <protection locked="0"/>
    </xf>
    <xf numFmtId="1" fontId="0" fillId="0" borderId="33" xfId="0" applyNumberFormat="1" applyFont="1" applyFill="1" applyBorder="1" applyAlignment="1" applyProtection="1">
      <alignment horizontal="center" vertical="center"/>
      <protection locked="0"/>
    </xf>
    <xf numFmtId="49" fontId="0" fillId="0" borderId="30" xfId="0" applyNumberFormat="1" applyFont="1" applyBorder="1" applyAlignment="1" applyProtection="1">
      <alignment horizontal="justify" vertical="center"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63"/>
  <sheetViews>
    <sheetView tabSelected="1" zoomScale="70" zoomScaleNormal="70" zoomScaleSheetLayoutView="70" workbookViewId="0">
      <pane xSplit="4" ySplit="11" topLeftCell="J12" activePane="bottomRight" state="frozen"/>
      <selection pane="topRight" activeCell="E1" sqref="E1"/>
      <selection pane="bottomLeft" activeCell="A12" sqref="A12"/>
      <selection pane="bottomRight" activeCell="O16" sqref="O16"/>
    </sheetView>
  </sheetViews>
  <sheetFormatPr baseColWidth="10" defaultColWidth="0" defaultRowHeight="12.75" x14ac:dyDescent="0.2"/>
  <cols>
    <col min="1" max="1" width="2.42578125" style="60" customWidth="1"/>
    <col min="2" max="2" width="7.28515625" style="60" customWidth="1"/>
    <col min="3" max="3" width="34.28515625" style="60" customWidth="1"/>
    <col min="4" max="4" width="24.7109375" style="36" customWidth="1"/>
    <col min="5" max="5" width="36.85546875" style="36" bestFit="1" customWidth="1"/>
    <col min="6" max="6" width="34.5703125" style="36" customWidth="1"/>
    <col min="7" max="7" width="63" style="60" customWidth="1"/>
    <col min="8" max="8" width="66.42578125" style="60" customWidth="1"/>
    <col min="9" max="9" width="43.85546875" style="60" customWidth="1"/>
    <col min="10" max="10" width="24.7109375" style="36" customWidth="1"/>
    <col min="11" max="11" width="28.7109375" style="36" customWidth="1"/>
    <col min="12" max="12" width="34" style="36" customWidth="1"/>
    <col min="13" max="13" width="28.7109375" style="36" customWidth="1"/>
    <col min="14" max="15" width="17.42578125" style="36" customWidth="1"/>
    <col min="16" max="16" width="2.28515625" style="60" customWidth="1"/>
    <col min="17" max="17" width="0" style="60" hidden="1" customWidth="1"/>
    <col min="18" max="16384" width="11.7109375" style="60" hidden="1"/>
  </cols>
  <sheetData>
    <row r="1" spans="2:15" ht="13.5" thickBot="1" x14ac:dyDescent="0.25"/>
    <row r="2" spans="2:15" ht="15.75" customHeight="1" x14ac:dyDescent="0.2">
      <c r="B2" s="124"/>
      <c r="C2" s="126"/>
      <c r="D2" s="124" t="s">
        <v>32</v>
      </c>
      <c r="E2" s="125"/>
      <c r="F2" s="125"/>
      <c r="G2" s="125"/>
      <c r="H2" s="125"/>
      <c r="I2" s="125"/>
      <c r="J2" s="125"/>
      <c r="K2" s="125"/>
      <c r="L2" s="125"/>
      <c r="M2" s="126"/>
      <c r="N2" s="113" t="s">
        <v>71</v>
      </c>
      <c r="O2" s="114"/>
    </row>
    <row r="3" spans="2:15" ht="15.75" customHeight="1" x14ac:dyDescent="0.2">
      <c r="B3" s="127"/>
      <c r="C3" s="129"/>
      <c r="D3" s="127"/>
      <c r="E3" s="128"/>
      <c r="F3" s="128"/>
      <c r="G3" s="128"/>
      <c r="H3" s="128"/>
      <c r="I3" s="128"/>
      <c r="J3" s="128"/>
      <c r="K3" s="128"/>
      <c r="L3" s="128"/>
      <c r="M3" s="129"/>
      <c r="N3" s="56" t="s">
        <v>28</v>
      </c>
      <c r="O3" s="57" t="s">
        <v>29</v>
      </c>
    </row>
    <row r="4" spans="2:15" ht="15.75" customHeight="1" x14ac:dyDescent="0.2">
      <c r="B4" s="127"/>
      <c r="C4" s="129"/>
      <c r="D4" s="127"/>
      <c r="E4" s="128"/>
      <c r="F4" s="128"/>
      <c r="G4" s="128"/>
      <c r="H4" s="128"/>
      <c r="I4" s="128"/>
      <c r="J4" s="128"/>
      <c r="K4" s="128"/>
      <c r="L4" s="128"/>
      <c r="M4" s="129"/>
      <c r="N4" s="58">
        <v>4</v>
      </c>
      <c r="O4" s="68" t="s">
        <v>47</v>
      </c>
    </row>
    <row r="5" spans="2:15" ht="15.75" customHeight="1" x14ac:dyDescent="0.2">
      <c r="B5" s="127"/>
      <c r="C5" s="129"/>
      <c r="D5" s="127"/>
      <c r="E5" s="128"/>
      <c r="F5" s="128"/>
      <c r="G5" s="128"/>
      <c r="H5" s="128"/>
      <c r="I5" s="128"/>
      <c r="J5" s="128"/>
      <c r="K5" s="128"/>
      <c r="L5" s="128"/>
      <c r="M5" s="129"/>
      <c r="N5" s="115" t="s">
        <v>30</v>
      </c>
      <c r="O5" s="116"/>
    </row>
    <row r="6" spans="2:15" ht="15.75" customHeight="1" thickBot="1" x14ac:dyDescent="0.25">
      <c r="B6" s="130"/>
      <c r="C6" s="132"/>
      <c r="D6" s="130"/>
      <c r="E6" s="131"/>
      <c r="F6" s="131"/>
      <c r="G6" s="131"/>
      <c r="H6" s="131"/>
      <c r="I6" s="131"/>
      <c r="J6" s="131"/>
      <c r="K6" s="131"/>
      <c r="L6" s="131"/>
      <c r="M6" s="132"/>
      <c r="N6" s="117">
        <v>43740</v>
      </c>
      <c r="O6" s="118"/>
    </row>
    <row r="7" spans="2:15" ht="7.5" customHeight="1" thickBot="1" x14ac:dyDescent="0.25">
      <c r="B7" s="59"/>
      <c r="C7" s="59"/>
      <c r="D7" s="10"/>
      <c r="E7" s="10"/>
      <c r="F7" s="10"/>
      <c r="G7" s="10"/>
      <c r="H7" s="10"/>
      <c r="I7" s="10"/>
      <c r="J7" s="10"/>
      <c r="K7" s="10"/>
      <c r="L7" s="10"/>
      <c r="M7" s="10"/>
      <c r="N7" s="10"/>
      <c r="O7" s="10"/>
    </row>
    <row r="8" spans="2:15" ht="48.75" customHeight="1" thickBot="1" x14ac:dyDescent="0.25">
      <c r="B8" s="121" t="s">
        <v>57</v>
      </c>
      <c r="C8" s="122"/>
      <c r="D8" s="122"/>
      <c r="E8" s="122"/>
      <c r="F8" s="122"/>
      <c r="G8" s="122"/>
      <c r="H8" s="122"/>
      <c r="I8" s="122"/>
      <c r="J8" s="122"/>
      <c r="K8" s="122"/>
      <c r="L8" s="122"/>
      <c r="M8" s="122"/>
      <c r="N8" s="122"/>
      <c r="O8" s="123"/>
    </row>
    <row r="9" spans="2:15" ht="48.75" customHeight="1" thickBot="1" x14ac:dyDescent="0.25">
      <c r="B9" s="133" t="s">
        <v>56</v>
      </c>
      <c r="C9" s="134"/>
      <c r="D9" s="134"/>
      <c r="E9" s="134"/>
      <c r="F9" s="134"/>
      <c r="G9" s="134"/>
      <c r="H9" s="134"/>
      <c r="I9" s="134"/>
      <c r="J9" s="134"/>
      <c r="K9" s="134"/>
      <c r="L9" s="134"/>
      <c r="M9" s="134"/>
      <c r="N9" s="134"/>
      <c r="O9" s="135"/>
    </row>
    <row r="10" spans="2:15" ht="52.5" customHeight="1" thickBot="1" x14ac:dyDescent="0.25">
      <c r="B10" s="146" t="s">
        <v>5</v>
      </c>
      <c r="C10" s="142" t="s">
        <v>31</v>
      </c>
      <c r="D10" s="142" t="s">
        <v>38</v>
      </c>
      <c r="E10" s="142" t="s">
        <v>4</v>
      </c>
      <c r="F10" s="145" t="s">
        <v>53</v>
      </c>
      <c r="G10" s="145"/>
      <c r="H10" s="142" t="s">
        <v>75</v>
      </c>
      <c r="I10" s="142" t="s">
        <v>73</v>
      </c>
      <c r="J10" s="119" t="s">
        <v>45</v>
      </c>
      <c r="K10" s="119" t="s">
        <v>52</v>
      </c>
      <c r="L10" s="136" t="s">
        <v>11</v>
      </c>
      <c r="M10" s="140" t="s">
        <v>1</v>
      </c>
      <c r="N10" s="138" t="s">
        <v>3</v>
      </c>
      <c r="O10" s="139"/>
    </row>
    <row r="11" spans="2:15" ht="30.75" customHeight="1" thickBot="1" x14ac:dyDescent="0.25">
      <c r="B11" s="147"/>
      <c r="C11" s="143"/>
      <c r="D11" s="144"/>
      <c r="E11" s="144"/>
      <c r="F11" s="50" t="s">
        <v>39</v>
      </c>
      <c r="G11" s="51" t="s">
        <v>54</v>
      </c>
      <c r="H11" s="143"/>
      <c r="I11" s="143"/>
      <c r="J11" s="120"/>
      <c r="K11" s="120"/>
      <c r="L11" s="137"/>
      <c r="M11" s="141"/>
      <c r="N11" s="22" t="s">
        <v>2</v>
      </c>
      <c r="O11" s="54" t="s">
        <v>46</v>
      </c>
    </row>
    <row r="12" spans="2:15" ht="84" customHeight="1" x14ac:dyDescent="0.2">
      <c r="B12" s="110">
        <v>1</v>
      </c>
      <c r="C12" s="103" t="s">
        <v>12</v>
      </c>
      <c r="D12" s="69" t="s">
        <v>36</v>
      </c>
      <c r="E12" s="69" t="s">
        <v>41</v>
      </c>
      <c r="F12" s="100" t="s">
        <v>51</v>
      </c>
      <c r="G12" s="93" t="s">
        <v>76</v>
      </c>
      <c r="H12" s="96" t="s">
        <v>86</v>
      </c>
      <c r="I12" s="94" t="s">
        <v>94</v>
      </c>
      <c r="J12" s="104" t="s">
        <v>80</v>
      </c>
      <c r="K12" s="66" t="s">
        <v>81</v>
      </c>
      <c r="L12" s="109" t="s">
        <v>91</v>
      </c>
      <c r="M12" s="105" t="s">
        <v>82</v>
      </c>
      <c r="N12" s="108">
        <v>43739</v>
      </c>
      <c r="O12" s="107">
        <v>43981</v>
      </c>
    </row>
    <row r="13" spans="2:15" ht="132.75" customHeight="1" x14ac:dyDescent="0.2">
      <c r="B13" s="110">
        <v>2</v>
      </c>
      <c r="C13" s="170" t="s">
        <v>12</v>
      </c>
      <c r="D13" s="69" t="s">
        <v>36</v>
      </c>
      <c r="E13" s="69" t="s">
        <v>41</v>
      </c>
      <c r="F13" s="100" t="s">
        <v>50</v>
      </c>
      <c r="G13" s="93" t="s">
        <v>77</v>
      </c>
      <c r="H13" s="96" t="s">
        <v>87</v>
      </c>
      <c r="I13" s="94" t="s">
        <v>95</v>
      </c>
      <c r="J13" s="104" t="s">
        <v>88</v>
      </c>
      <c r="K13" s="66" t="s">
        <v>84</v>
      </c>
      <c r="L13" s="109" t="s">
        <v>92</v>
      </c>
      <c r="M13" s="105" t="s">
        <v>82</v>
      </c>
      <c r="N13" s="108">
        <v>43755</v>
      </c>
      <c r="O13" s="107">
        <v>43966</v>
      </c>
    </row>
    <row r="14" spans="2:15" ht="140.25" customHeight="1" x14ac:dyDescent="0.2">
      <c r="B14" s="110">
        <v>3</v>
      </c>
      <c r="C14" s="103" t="s">
        <v>12</v>
      </c>
      <c r="D14" s="69" t="s">
        <v>36</v>
      </c>
      <c r="E14" s="69" t="s">
        <v>41</v>
      </c>
      <c r="F14" s="100" t="s">
        <v>50</v>
      </c>
      <c r="G14" s="93" t="s">
        <v>78</v>
      </c>
      <c r="H14" s="96" t="s">
        <v>83</v>
      </c>
      <c r="I14" s="94" t="s">
        <v>96</v>
      </c>
      <c r="J14" s="104" t="s">
        <v>85</v>
      </c>
      <c r="K14" s="66" t="s">
        <v>84</v>
      </c>
      <c r="L14" s="109" t="s">
        <v>92</v>
      </c>
      <c r="M14" s="105" t="s">
        <v>82</v>
      </c>
      <c r="N14" s="4">
        <v>43749</v>
      </c>
      <c r="O14" s="107">
        <v>43882</v>
      </c>
    </row>
    <row r="15" spans="2:15" ht="62.25" customHeight="1" x14ac:dyDescent="0.2">
      <c r="B15" s="110">
        <v>4</v>
      </c>
      <c r="C15" s="103" t="s">
        <v>12</v>
      </c>
      <c r="D15" s="69" t="s">
        <v>36</v>
      </c>
      <c r="E15" s="69" t="s">
        <v>41</v>
      </c>
      <c r="F15" s="100" t="s">
        <v>51</v>
      </c>
      <c r="G15" s="93" t="s">
        <v>79</v>
      </c>
      <c r="H15" s="96" t="s">
        <v>89</v>
      </c>
      <c r="I15" s="94" t="s">
        <v>97</v>
      </c>
      <c r="J15" s="104" t="s">
        <v>90</v>
      </c>
      <c r="K15" s="104" t="s">
        <v>90</v>
      </c>
      <c r="L15" s="109" t="s">
        <v>93</v>
      </c>
      <c r="M15" s="106" t="s">
        <v>82</v>
      </c>
      <c r="N15" s="4">
        <v>43753</v>
      </c>
      <c r="O15" s="4">
        <v>44002</v>
      </c>
    </row>
    <row r="16" spans="2:15" ht="62.25" customHeight="1" x14ac:dyDescent="0.2">
      <c r="B16" s="19"/>
      <c r="C16" s="98"/>
      <c r="D16" s="69"/>
      <c r="E16" s="69"/>
      <c r="F16" s="100"/>
      <c r="G16" s="93"/>
      <c r="H16" s="96"/>
      <c r="I16" s="94"/>
      <c r="J16" s="62"/>
      <c r="K16" s="63"/>
      <c r="L16" s="63"/>
      <c r="M16" s="66"/>
      <c r="N16" s="4"/>
      <c r="O16" s="4"/>
    </row>
    <row r="17" spans="2:15" ht="62.25" customHeight="1" x14ac:dyDescent="0.2">
      <c r="B17" s="19"/>
      <c r="C17" s="98"/>
      <c r="D17" s="69"/>
      <c r="E17" s="69"/>
      <c r="F17" s="100"/>
      <c r="G17" s="93"/>
      <c r="H17" s="96"/>
      <c r="I17" s="94"/>
      <c r="J17" s="62"/>
      <c r="K17" s="63"/>
      <c r="L17" s="63"/>
      <c r="M17" s="66"/>
      <c r="N17" s="4"/>
      <c r="O17" s="4"/>
    </row>
    <row r="18" spans="2:15" ht="62.25" customHeight="1" x14ac:dyDescent="0.2">
      <c r="B18" s="19"/>
      <c r="C18" s="98"/>
      <c r="D18" s="69"/>
      <c r="E18" s="69"/>
      <c r="F18" s="100"/>
      <c r="G18" s="93"/>
      <c r="H18" s="96"/>
      <c r="I18" s="94"/>
      <c r="J18" s="62"/>
      <c r="K18" s="63"/>
      <c r="L18" s="63"/>
      <c r="M18" s="66"/>
      <c r="N18" s="4"/>
      <c r="O18" s="4"/>
    </row>
    <row r="19" spans="2:15" ht="62.25" customHeight="1" x14ac:dyDescent="0.2">
      <c r="B19" s="19"/>
      <c r="C19" s="98"/>
      <c r="D19" s="69"/>
      <c r="E19" s="69"/>
      <c r="F19" s="100"/>
      <c r="G19" s="93"/>
      <c r="H19" s="96"/>
      <c r="I19" s="94"/>
      <c r="J19" s="62"/>
      <c r="K19" s="63"/>
      <c r="L19" s="63"/>
      <c r="M19" s="66"/>
      <c r="N19" s="4"/>
      <c r="O19" s="4"/>
    </row>
    <row r="20" spans="2:15" ht="62.25" customHeight="1" x14ac:dyDescent="0.2">
      <c r="B20" s="19"/>
      <c r="C20" s="98"/>
      <c r="D20" s="69"/>
      <c r="E20" s="69"/>
      <c r="F20" s="100"/>
      <c r="G20" s="93"/>
      <c r="H20" s="96"/>
      <c r="I20" s="94"/>
      <c r="J20" s="62"/>
      <c r="K20" s="63"/>
      <c r="L20" s="63"/>
      <c r="M20" s="66"/>
      <c r="N20" s="4"/>
      <c r="O20" s="4"/>
    </row>
    <row r="21" spans="2:15" ht="62.25" customHeight="1" x14ac:dyDescent="0.2">
      <c r="B21" s="19"/>
      <c r="C21" s="98"/>
      <c r="D21" s="69"/>
      <c r="E21" s="69"/>
      <c r="F21" s="100"/>
      <c r="G21" s="93"/>
      <c r="H21" s="96"/>
      <c r="I21" s="94"/>
      <c r="J21" s="62"/>
      <c r="K21" s="63"/>
      <c r="L21" s="63"/>
      <c r="M21" s="66"/>
      <c r="N21" s="4"/>
      <c r="O21" s="4"/>
    </row>
    <row r="22" spans="2:15" ht="62.25" customHeight="1" x14ac:dyDescent="0.2">
      <c r="B22" s="19"/>
      <c r="C22" s="98"/>
      <c r="D22" s="69"/>
      <c r="E22" s="69"/>
      <c r="F22" s="100"/>
      <c r="G22" s="93"/>
      <c r="H22" s="96"/>
      <c r="I22" s="94"/>
      <c r="J22" s="62"/>
      <c r="K22" s="63"/>
      <c r="L22" s="63"/>
      <c r="M22" s="66"/>
      <c r="N22" s="4"/>
      <c r="O22" s="4"/>
    </row>
    <row r="23" spans="2:15" ht="62.25" customHeight="1" x14ac:dyDescent="0.2">
      <c r="B23" s="19"/>
      <c r="C23" s="98"/>
      <c r="D23" s="69"/>
      <c r="E23" s="69"/>
      <c r="F23" s="100"/>
      <c r="G23" s="93"/>
      <c r="H23" s="96"/>
      <c r="I23" s="94"/>
      <c r="J23" s="62"/>
      <c r="K23" s="63"/>
      <c r="L23" s="63"/>
      <c r="M23" s="66"/>
      <c r="N23" s="4"/>
      <c r="O23" s="4"/>
    </row>
    <row r="24" spans="2:15" ht="62.25" customHeight="1" x14ac:dyDescent="0.2">
      <c r="B24" s="19"/>
      <c r="C24" s="98"/>
      <c r="D24" s="69"/>
      <c r="E24" s="69"/>
      <c r="F24" s="100"/>
      <c r="G24" s="93"/>
      <c r="H24" s="96"/>
      <c r="I24" s="94"/>
      <c r="J24" s="62"/>
      <c r="K24" s="63"/>
      <c r="L24" s="63"/>
      <c r="M24" s="66"/>
      <c r="N24" s="4"/>
      <c r="O24" s="4"/>
    </row>
    <row r="25" spans="2:15" ht="62.25" customHeight="1" x14ac:dyDescent="0.2">
      <c r="B25" s="19"/>
      <c r="C25" s="98"/>
      <c r="D25" s="69"/>
      <c r="E25" s="69"/>
      <c r="F25" s="100"/>
      <c r="G25" s="93"/>
      <c r="H25" s="96"/>
      <c r="I25" s="94"/>
      <c r="J25" s="62"/>
      <c r="K25" s="63"/>
      <c r="L25" s="63"/>
      <c r="M25" s="66"/>
      <c r="N25" s="4"/>
      <c r="O25" s="4"/>
    </row>
    <row r="26" spans="2:15" ht="62.25" customHeight="1" x14ac:dyDescent="0.2">
      <c r="B26" s="19"/>
      <c r="C26" s="98"/>
      <c r="D26" s="69"/>
      <c r="E26" s="69"/>
      <c r="F26" s="100"/>
      <c r="G26" s="93"/>
      <c r="H26" s="96"/>
      <c r="I26" s="94"/>
      <c r="J26" s="62"/>
      <c r="K26" s="63"/>
      <c r="L26" s="63"/>
      <c r="M26" s="66"/>
      <c r="N26" s="4"/>
      <c r="O26" s="4"/>
    </row>
    <row r="27" spans="2:15" ht="62.25" customHeight="1" x14ac:dyDescent="0.2">
      <c r="B27" s="19"/>
      <c r="C27" s="98"/>
      <c r="D27" s="69"/>
      <c r="E27" s="69"/>
      <c r="F27" s="100"/>
      <c r="G27" s="94"/>
      <c r="H27" s="96"/>
      <c r="I27" s="94"/>
      <c r="J27" s="62"/>
      <c r="K27" s="63"/>
      <c r="L27" s="66"/>
      <c r="M27" s="66"/>
      <c r="N27" s="4"/>
      <c r="O27" s="4"/>
    </row>
    <row r="28" spans="2:15" ht="62.25" customHeight="1" thickBot="1" x14ac:dyDescent="0.25">
      <c r="B28" s="20"/>
      <c r="C28" s="99"/>
      <c r="D28" s="70"/>
      <c r="E28" s="70"/>
      <c r="F28" s="101"/>
      <c r="G28" s="95"/>
      <c r="H28" s="97"/>
      <c r="I28" s="95"/>
      <c r="J28" s="64"/>
      <c r="K28" s="65"/>
      <c r="L28" s="65"/>
      <c r="M28" s="67"/>
      <c r="N28" s="3"/>
      <c r="O28" s="3"/>
    </row>
    <row r="29" spans="2:15" ht="39" customHeight="1" x14ac:dyDescent="0.2">
      <c r="B29" s="111" t="s">
        <v>7</v>
      </c>
      <c r="C29" s="111"/>
      <c r="D29" s="112"/>
      <c r="E29" s="112"/>
      <c r="F29" s="111"/>
      <c r="G29" s="111"/>
      <c r="H29" s="112"/>
      <c r="I29" s="111"/>
      <c r="J29" s="111"/>
      <c r="K29" s="111"/>
      <c r="L29" s="111"/>
      <c r="M29" s="111"/>
      <c r="N29" s="111"/>
      <c r="O29" s="111"/>
    </row>
    <row r="36" spans="4:17" ht="69.75" customHeight="1" x14ac:dyDescent="0.2"/>
    <row r="37" spans="4:17" s="61" customFormat="1" ht="42" customHeight="1" x14ac:dyDescent="0.2">
      <c r="D37" s="37"/>
      <c r="E37" s="37"/>
      <c r="F37" s="37"/>
      <c r="J37" s="37"/>
      <c r="K37" s="37"/>
      <c r="L37" s="37"/>
      <c r="M37" s="37"/>
      <c r="N37" s="37"/>
      <c r="O37" s="37"/>
    </row>
    <row r="38" spans="4:17" s="61" customFormat="1" ht="28.5" customHeight="1" x14ac:dyDescent="0.2">
      <c r="D38" s="37"/>
      <c r="E38" s="37"/>
      <c r="F38" s="37"/>
      <c r="J38" s="37"/>
      <c r="K38" s="37"/>
      <c r="L38" s="37"/>
      <c r="M38" s="37"/>
      <c r="N38" s="37"/>
      <c r="O38" s="37"/>
    </row>
    <row r="39" spans="4:17" s="61" customFormat="1" ht="38.25" customHeight="1" x14ac:dyDescent="0.2">
      <c r="D39" s="37"/>
      <c r="E39" s="37"/>
      <c r="F39" s="37"/>
      <c r="J39" s="37"/>
      <c r="K39" s="37"/>
      <c r="L39" s="37"/>
      <c r="M39" s="37"/>
      <c r="N39" s="37"/>
      <c r="O39" s="37"/>
    </row>
    <row r="40" spans="4:17" s="61" customFormat="1" ht="53.25" customHeight="1" x14ac:dyDescent="0.2">
      <c r="D40" s="37"/>
      <c r="E40" s="37"/>
      <c r="F40" s="37"/>
      <c r="J40" s="37"/>
      <c r="K40" s="37"/>
      <c r="L40" s="37"/>
      <c r="M40" s="37"/>
      <c r="N40" s="37"/>
      <c r="O40" s="37"/>
    </row>
    <row r="41" spans="4:17" s="61" customFormat="1" ht="30.75" customHeight="1" x14ac:dyDescent="0.2">
      <c r="D41" s="37"/>
      <c r="E41" s="37"/>
      <c r="F41" s="37"/>
      <c r="J41" s="37"/>
      <c r="K41" s="37"/>
      <c r="L41" s="37"/>
      <c r="M41" s="37"/>
      <c r="N41" s="37"/>
      <c r="O41" s="37"/>
    </row>
    <row r="42" spans="4:17" s="61" customFormat="1" ht="36" customHeight="1" x14ac:dyDescent="0.2">
      <c r="D42" s="37"/>
      <c r="E42" s="37"/>
      <c r="F42" s="37"/>
      <c r="J42" s="37"/>
      <c r="K42" s="37"/>
      <c r="L42" s="37"/>
      <c r="M42" s="37"/>
      <c r="N42" s="37"/>
      <c r="O42" s="37"/>
    </row>
    <row r="43" spans="4:17" s="61" customFormat="1" ht="38.25" customHeight="1" x14ac:dyDescent="0.2">
      <c r="D43" s="37"/>
      <c r="E43" s="37"/>
      <c r="F43" s="37"/>
      <c r="J43" s="37"/>
      <c r="K43" s="37"/>
      <c r="L43" s="37"/>
      <c r="M43" s="37"/>
      <c r="N43" s="37"/>
      <c r="O43" s="37"/>
    </row>
    <row r="44" spans="4:17" s="61" customFormat="1" ht="43.5" customHeight="1" x14ac:dyDescent="0.2">
      <c r="D44" s="37"/>
      <c r="E44" s="37"/>
      <c r="F44" s="37"/>
      <c r="J44" s="37"/>
      <c r="K44" s="37"/>
      <c r="L44" s="37"/>
      <c r="M44" s="37"/>
      <c r="N44" s="37"/>
      <c r="O44" s="37"/>
    </row>
    <row r="45" spans="4:17" s="61" customFormat="1" ht="37.5" customHeight="1" x14ac:dyDescent="0.2">
      <c r="D45" s="37"/>
      <c r="E45" s="37"/>
      <c r="F45" s="37"/>
      <c r="J45" s="37"/>
      <c r="K45" s="37"/>
      <c r="L45" s="37"/>
      <c r="M45" s="37"/>
      <c r="N45" s="37"/>
      <c r="O45" s="37"/>
    </row>
    <row r="46" spans="4:17" s="61" customFormat="1" ht="52.5" customHeight="1" x14ac:dyDescent="0.2">
      <c r="D46" s="37"/>
      <c r="E46" s="37"/>
      <c r="F46" s="37"/>
      <c r="J46" s="37"/>
      <c r="K46" s="37"/>
      <c r="L46" s="37"/>
      <c r="M46" s="37"/>
      <c r="N46" s="37"/>
      <c r="O46" s="37"/>
    </row>
    <row r="47" spans="4:17" s="61" customFormat="1" ht="43.5" customHeight="1" x14ac:dyDescent="0.2">
      <c r="D47" s="37"/>
      <c r="E47" s="37"/>
      <c r="F47" s="37"/>
      <c r="J47" s="37"/>
      <c r="K47" s="37"/>
      <c r="L47" s="37"/>
      <c r="M47" s="37"/>
      <c r="N47" s="37"/>
      <c r="O47" s="37"/>
    </row>
    <row r="48" spans="4:17" s="61" customFormat="1" ht="33.75" customHeight="1" x14ac:dyDescent="0.2">
      <c r="D48" s="37"/>
      <c r="E48" s="37"/>
      <c r="F48" s="37"/>
      <c r="J48" s="37"/>
      <c r="K48" s="37"/>
      <c r="L48" s="37"/>
      <c r="M48" s="37"/>
      <c r="N48" s="37"/>
      <c r="O48" s="37"/>
      <c r="Q48" s="71" t="s">
        <v>12</v>
      </c>
    </row>
    <row r="49" spans="4:17" s="61" customFormat="1" ht="21" customHeight="1" x14ac:dyDescent="0.2">
      <c r="D49" s="37"/>
      <c r="E49" s="37"/>
      <c r="F49" s="37"/>
      <c r="J49" s="37"/>
      <c r="K49" s="37"/>
      <c r="L49" s="37"/>
      <c r="M49" s="37"/>
      <c r="N49" s="37"/>
      <c r="O49" s="37"/>
      <c r="Q49" s="71" t="s">
        <v>13</v>
      </c>
    </row>
    <row r="50" spans="4:17" s="61" customFormat="1" ht="19.5" customHeight="1" x14ac:dyDescent="0.2">
      <c r="D50" s="37"/>
      <c r="E50" s="37"/>
      <c r="F50" s="37"/>
      <c r="J50" s="37"/>
      <c r="K50" s="37"/>
      <c r="L50" s="37"/>
      <c r="M50" s="37"/>
      <c r="N50" s="37"/>
      <c r="O50" s="37"/>
      <c r="Q50" s="71" t="s">
        <v>14</v>
      </c>
    </row>
    <row r="51" spans="4:17" s="61" customFormat="1" ht="37.5" customHeight="1" x14ac:dyDescent="0.2">
      <c r="D51" s="37"/>
      <c r="E51" s="37"/>
      <c r="F51" s="37"/>
      <c r="J51" s="37"/>
      <c r="K51" s="37"/>
      <c r="L51" s="37"/>
      <c r="M51" s="37"/>
      <c r="N51" s="37"/>
      <c r="O51" s="37"/>
      <c r="Q51" s="71" t="s">
        <v>15</v>
      </c>
    </row>
    <row r="52" spans="4:17" s="61" customFormat="1" ht="70.5" customHeight="1" x14ac:dyDescent="0.2">
      <c r="D52" s="37"/>
      <c r="E52" s="37"/>
      <c r="F52" s="37"/>
      <c r="J52" s="37"/>
      <c r="K52" s="37"/>
      <c r="L52" s="37"/>
      <c r="M52" s="37"/>
      <c r="N52" s="37"/>
      <c r="O52" s="37"/>
      <c r="Q52" s="71" t="s">
        <v>16</v>
      </c>
    </row>
    <row r="53" spans="4:17" ht="44.25" x14ac:dyDescent="0.2">
      <c r="Q53" s="71" t="s">
        <v>17</v>
      </c>
    </row>
    <row r="54" spans="4:17" ht="44.25" x14ac:dyDescent="0.2">
      <c r="Q54" s="71" t="s">
        <v>18</v>
      </c>
    </row>
    <row r="55" spans="4:17" ht="44.25" x14ac:dyDescent="0.2">
      <c r="Q55" s="71" t="s">
        <v>19</v>
      </c>
    </row>
    <row r="56" spans="4:17" ht="44.25" x14ac:dyDescent="0.2">
      <c r="Q56" s="71" t="s">
        <v>20</v>
      </c>
    </row>
    <row r="57" spans="4:17" ht="44.25" x14ac:dyDescent="0.2">
      <c r="Q57" s="71" t="s">
        <v>21</v>
      </c>
    </row>
    <row r="58" spans="4:17" ht="44.25" x14ac:dyDescent="0.2">
      <c r="Q58" s="71" t="s">
        <v>22</v>
      </c>
    </row>
    <row r="59" spans="4:17" ht="44.25" x14ac:dyDescent="0.2">
      <c r="Q59" s="71" t="s">
        <v>23</v>
      </c>
    </row>
    <row r="60" spans="4:17" ht="44.25" x14ac:dyDescent="0.2">
      <c r="Q60" s="71" t="s">
        <v>24</v>
      </c>
    </row>
    <row r="61" spans="4:17" ht="44.25" x14ac:dyDescent="0.2">
      <c r="Q61" s="71" t="s">
        <v>25</v>
      </c>
    </row>
    <row r="62" spans="4:17" ht="44.25" x14ac:dyDescent="0.2">
      <c r="Q62" s="71" t="s">
        <v>26</v>
      </c>
    </row>
    <row r="63" spans="4:17" ht="44.25" x14ac:dyDescent="0.2">
      <c r="Q63" s="72" t="s">
        <v>27</v>
      </c>
    </row>
  </sheetData>
  <sheetProtection algorithmName="SHA-512" hashValue="vw+R7zQ3mGjHGXzvCn2Gmij4BVEz+xbAXmGnLzkQiTUZi7gIkBbJM/IqzwCTT2fn9CHs6Skp8PcCjw9N8bqr0g==" saltValue="7k1+Q9wE8wwCykyadi9KfQ==" spinCount="100000" sheet="1" objects="1" scenarios="1" formatColumns="0" formatRows="0" autoFilter="0"/>
  <autoFilter ref="B10:O15">
    <filterColumn colId="4" showButton="0"/>
    <filterColumn colId="12" showButton="0"/>
  </autoFilter>
  <mergeCells count="20">
    <mergeCell ref="F10:G10"/>
    <mergeCell ref="B2:C6"/>
    <mergeCell ref="D10:D11"/>
    <mergeCell ref="B10:B11"/>
    <mergeCell ref="B29:O29"/>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s>
  <dataValidations count="7">
    <dataValidation allowBlank="1" showInputMessage="1" showErrorMessage="1" prompt="Realice la descripción de la No Conformidad, Hallazgo u Oportunidad de Mejora. " sqref="G12:G28"/>
    <dataValidation allowBlank="1" showInputMessage="1" showErrorMessage="1" prompt="El indicador definido debe medir el avance en el cumplimiento de la acción  de mejora" sqref="K12:K28"/>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28"/>
    <dataValidation allowBlank="1" showInputMessage="1" showErrorMessage="1" prompt="Registre los recursos Humanos, tecnológicos, físicos y financieros que se requieren para ejecutar la acción de mejora." sqref="M12:M28"/>
    <dataValidation type="list" allowBlank="1" showInputMessage="1" showErrorMessage="1" prompt="Seleccione de la lista desplegable según corresponda: INTERNA o EXTERNA" sqref="D12:D28">
      <formula1>TIPO</formula1>
    </dataValidation>
    <dataValidation type="list" allowBlank="1" showInputMessage="1" showErrorMessage="1" prompt="Seleccione de la lista desplegable la fuente especifica" sqref="E12:E28">
      <formula1>INDIRECT(D12)</formula1>
    </dataValidation>
    <dataValidation allowBlank="1" showInputMessage="1" showErrorMessage="1" prompt="Regitre en este campo la(s) causa(s) y/o beneficios identificados despues de haber efectuado el análisis correspondiente." sqref="H12:H28"/>
  </dataValidations>
  <printOptions horizontalCentered="1"/>
  <pageMargins left="0.23622047244094491" right="0.23622047244094491" top="0.74803149606299213" bottom="0.74803149606299213" header="0.31496062992125984" footer="0.31496062992125984"/>
  <pageSetup scale="2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Listas!$A$4:$A$19</xm:f>
          </x14:formula1>
          <xm:sqref>C12:C28</xm:sqref>
        </x14:dataValidation>
        <x14:dataValidation type="list" allowBlank="1" showInputMessage="1" showErrorMessage="1">
          <x14:formula1>
            <xm:f>Listas!$A$33:$A$35</xm:f>
          </x14:formula1>
          <xm:sqref>F12:F28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64"/>
  <sheetViews>
    <sheetView showGridLines="0" zoomScale="70" zoomScaleNormal="70" workbookViewId="0">
      <pane xSplit="6" ySplit="12" topLeftCell="G13" activePane="bottomRight" state="frozen"/>
      <selection pane="topRight" activeCell="G1" sqref="G1"/>
      <selection pane="bottomLeft" activeCell="A13" sqref="A13"/>
      <selection pane="bottomRight" activeCell="Z17" sqref="Z17"/>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hidden="1" customWidth="1"/>
    <col min="5" max="5" width="67.42578125" style="1" hidden="1" customWidth="1"/>
    <col min="6" max="6" width="66.28515625" style="1" customWidth="1"/>
    <col min="7" max="7" width="34.85546875" style="1" customWidth="1"/>
    <col min="8" max="9" width="17.5703125" style="1" customWidth="1"/>
    <col min="10" max="11" width="9" style="30" customWidth="1"/>
    <col min="12" max="12" width="13.85546875" style="34" customWidth="1"/>
    <col min="13" max="13" width="44.140625" style="1" customWidth="1"/>
    <col min="14" max="15" width="9" style="30" customWidth="1"/>
    <col min="16" max="16" width="13.85546875" style="34" customWidth="1"/>
    <col min="17" max="17" width="24.7109375" style="1" customWidth="1"/>
    <col min="18" max="19" width="9" style="30" customWidth="1"/>
    <col min="20" max="20" width="13.85546875" style="34" customWidth="1"/>
    <col min="21" max="21" width="24.7109375" style="1" customWidth="1"/>
    <col min="22" max="23" width="9" style="30" customWidth="1"/>
    <col min="24" max="24" width="13.85546875" style="34" bestFit="1" customWidth="1"/>
    <col min="25" max="25" width="43.28515625" style="1" customWidth="1"/>
    <col min="26"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56"/>
      <c r="C2" s="157"/>
      <c r="D2" s="124" t="s">
        <v>32</v>
      </c>
      <c r="E2" s="125"/>
      <c r="F2" s="125"/>
      <c r="G2" s="125"/>
      <c r="H2" s="125"/>
      <c r="I2" s="125"/>
      <c r="J2" s="125"/>
      <c r="K2" s="125"/>
      <c r="L2" s="125"/>
      <c r="M2" s="125"/>
      <c r="N2" s="125"/>
      <c r="O2" s="125"/>
      <c r="P2" s="125"/>
      <c r="Q2" s="125"/>
      <c r="R2" s="125"/>
      <c r="S2" s="125"/>
      <c r="T2" s="125"/>
      <c r="U2" s="125"/>
      <c r="V2" s="125"/>
      <c r="W2" s="125"/>
      <c r="X2" s="125"/>
      <c r="Y2" s="148" t="s">
        <v>72</v>
      </c>
      <c r="Z2" s="149"/>
    </row>
    <row r="3" spans="2:26" ht="15.75" customHeight="1" x14ac:dyDescent="0.25">
      <c r="B3" s="158"/>
      <c r="C3" s="159"/>
      <c r="D3" s="127"/>
      <c r="E3" s="128"/>
      <c r="F3" s="128"/>
      <c r="G3" s="128"/>
      <c r="H3" s="128"/>
      <c r="I3" s="128"/>
      <c r="J3" s="128"/>
      <c r="K3" s="128"/>
      <c r="L3" s="128"/>
      <c r="M3" s="128"/>
      <c r="N3" s="128"/>
      <c r="O3" s="128"/>
      <c r="P3" s="128"/>
      <c r="Q3" s="128"/>
      <c r="R3" s="128"/>
      <c r="S3" s="128"/>
      <c r="T3" s="128"/>
      <c r="U3" s="128"/>
      <c r="V3" s="128"/>
      <c r="W3" s="128"/>
      <c r="X3" s="128"/>
      <c r="Y3" s="17" t="s">
        <v>28</v>
      </c>
      <c r="Z3" s="11" t="s">
        <v>29</v>
      </c>
    </row>
    <row r="4" spans="2:26" ht="15.75" customHeight="1" x14ac:dyDescent="0.2">
      <c r="B4" s="158"/>
      <c r="C4" s="159"/>
      <c r="D4" s="127"/>
      <c r="E4" s="128"/>
      <c r="F4" s="128"/>
      <c r="G4" s="128"/>
      <c r="H4" s="128"/>
      <c r="I4" s="128"/>
      <c r="J4" s="128"/>
      <c r="K4" s="128"/>
      <c r="L4" s="128"/>
      <c r="M4" s="128"/>
      <c r="N4" s="128"/>
      <c r="O4" s="128"/>
      <c r="P4" s="128"/>
      <c r="Q4" s="128"/>
      <c r="R4" s="128"/>
      <c r="S4" s="128"/>
      <c r="T4" s="128"/>
      <c r="U4" s="128"/>
      <c r="V4" s="128"/>
      <c r="W4" s="128"/>
      <c r="X4" s="128"/>
      <c r="Y4" s="18">
        <v>4</v>
      </c>
      <c r="Z4" s="12" t="s">
        <v>48</v>
      </c>
    </row>
    <row r="5" spans="2:26" ht="15.75" customHeight="1" x14ac:dyDescent="0.25">
      <c r="B5" s="158"/>
      <c r="C5" s="159"/>
      <c r="D5" s="127"/>
      <c r="E5" s="128"/>
      <c r="F5" s="128"/>
      <c r="G5" s="128"/>
      <c r="H5" s="128"/>
      <c r="I5" s="128"/>
      <c r="J5" s="128"/>
      <c r="K5" s="128"/>
      <c r="L5" s="128"/>
      <c r="M5" s="128"/>
      <c r="N5" s="128"/>
      <c r="O5" s="128"/>
      <c r="P5" s="128"/>
      <c r="Q5" s="128"/>
      <c r="R5" s="128"/>
      <c r="S5" s="128"/>
      <c r="T5" s="128"/>
      <c r="U5" s="128"/>
      <c r="V5" s="128"/>
      <c r="W5" s="128"/>
      <c r="X5" s="128"/>
      <c r="Y5" s="25" t="s">
        <v>30</v>
      </c>
      <c r="Z5" s="26"/>
    </row>
    <row r="6" spans="2:26" ht="15.75" customHeight="1" thickBot="1" x14ac:dyDescent="0.25">
      <c r="B6" s="160"/>
      <c r="C6" s="161"/>
      <c r="D6" s="130"/>
      <c r="E6" s="131"/>
      <c r="F6" s="131"/>
      <c r="G6" s="131"/>
      <c r="H6" s="131"/>
      <c r="I6" s="131"/>
      <c r="J6" s="131"/>
      <c r="K6" s="131"/>
      <c r="L6" s="131"/>
      <c r="M6" s="131"/>
      <c r="N6" s="131"/>
      <c r="O6" s="131"/>
      <c r="P6" s="131"/>
      <c r="Q6" s="131"/>
      <c r="R6" s="131"/>
      <c r="S6" s="131"/>
      <c r="T6" s="131"/>
      <c r="U6" s="131"/>
      <c r="V6" s="131"/>
      <c r="W6" s="131"/>
      <c r="X6" s="131"/>
      <c r="Y6" s="27">
        <v>43740</v>
      </c>
      <c r="Z6" s="28"/>
    </row>
    <row r="7" spans="2:26" ht="7.5" customHeight="1" thickBot="1" x14ac:dyDescent="0.45">
      <c r="B7" s="52"/>
      <c r="C7" s="9"/>
      <c r="D7" s="9"/>
      <c r="E7" s="10"/>
      <c r="F7" s="10"/>
      <c r="G7" s="10"/>
      <c r="H7" s="10"/>
      <c r="I7" s="10"/>
      <c r="J7" s="10"/>
      <c r="K7" s="10"/>
      <c r="L7" s="10"/>
      <c r="M7" s="10"/>
      <c r="N7" s="10"/>
      <c r="O7" s="10"/>
      <c r="P7" s="10"/>
      <c r="Q7" s="10"/>
      <c r="R7" s="10"/>
      <c r="S7" s="10"/>
      <c r="T7" s="10"/>
      <c r="U7" s="10"/>
      <c r="V7" s="10"/>
      <c r="W7" s="10"/>
      <c r="X7" s="10"/>
      <c r="Y7" s="10"/>
      <c r="Z7" s="53"/>
    </row>
    <row r="8" spans="2:26" ht="48.75" customHeight="1" thickBot="1" x14ac:dyDescent="0.25">
      <c r="B8" s="150" t="s">
        <v>57</v>
      </c>
      <c r="C8" s="151"/>
      <c r="D8" s="151"/>
      <c r="E8" s="151"/>
      <c r="F8" s="151"/>
      <c r="G8" s="151"/>
      <c r="H8" s="151"/>
      <c r="I8" s="151"/>
      <c r="J8" s="151"/>
      <c r="K8" s="151"/>
      <c r="L8" s="151"/>
      <c r="M8" s="151"/>
      <c r="N8" s="151"/>
      <c r="O8" s="151"/>
      <c r="P8" s="151"/>
      <c r="Q8" s="151"/>
      <c r="R8" s="151"/>
      <c r="S8" s="151"/>
      <c r="T8" s="151"/>
      <c r="U8" s="151"/>
      <c r="V8" s="151"/>
      <c r="W8" s="151"/>
      <c r="X8" s="151"/>
      <c r="Y8" s="151"/>
      <c r="Z8" s="152"/>
    </row>
    <row r="9" spans="2:26" ht="48.75" customHeight="1" thickBot="1" x14ac:dyDescent="0.25">
      <c r="B9" s="153" t="s">
        <v>56</v>
      </c>
      <c r="C9" s="154"/>
      <c r="D9" s="154"/>
      <c r="E9" s="154"/>
      <c r="F9" s="154"/>
      <c r="G9" s="154"/>
      <c r="H9" s="154"/>
      <c r="I9" s="154"/>
      <c r="J9" s="154"/>
      <c r="K9" s="154"/>
      <c r="L9" s="154"/>
      <c r="M9" s="154"/>
      <c r="N9" s="154"/>
      <c r="O9" s="154"/>
      <c r="P9" s="154"/>
      <c r="Q9" s="154"/>
      <c r="R9" s="154"/>
      <c r="S9" s="154"/>
      <c r="T9" s="154"/>
      <c r="U9" s="154"/>
      <c r="V9" s="154"/>
      <c r="W9" s="154"/>
      <c r="X9" s="154"/>
      <c r="Y9" s="154"/>
      <c r="Z9" s="155"/>
    </row>
    <row r="10" spans="2:26" ht="20.25" customHeight="1" thickBot="1" x14ac:dyDescent="0.25">
      <c r="B10" s="142" t="s">
        <v>5</v>
      </c>
      <c r="C10" s="23"/>
      <c r="D10" s="166" t="s">
        <v>53</v>
      </c>
      <c r="E10" s="167"/>
      <c r="F10" s="23"/>
      <c r="G10" s="23"/>
      <c r="H10" s="165" t="s">
        <v>3</v>
      </c>
      <c r="I10" s="165"/>
      <c r="J10" s="163" t="s">
        <v>6</v>
      </c>
      <c r="K10" s="163"/>
      <c r="L10" s="163"/>
      <c r="M10" s="163"/>
      <c r="N10" s="163" t="s">
        <v>8</v>
      </c>
      <c r="O10" s="163"/>
      <c r="P10" s="163"/>
      <c r="Q10" s="163"/>
      <c r="R10" s="163" t="s">
        <v>9</v>
      </c>
      <c r="S10" s="163"/>
      <c r="T10" s="163"/>
      <c r="U10" s="163"/>
      <c r="V10" s="39"/>
      <c r="W10" s="39"/>
      <c r="X10" s="163" t="s">
        <v>10</v>
      </c>
      <c r="Y10" s="163"/>
      <c r="Z10" s="42"/>
    </row>
    <row r="11" spans="2:26" ht="48.75" customHeight="1" thickBot="1" x14ac:dyDescent="0.25">
      <c r="B11" s="144"/>
      <c r="C11" s="29"/>
      <c r="D11" s="168"/>
      <c r="E11" s="169"/>
      <c r="F11" s="29"/>
      <c r="G11" s="29"/>
      <c r="H11" s="165"/>
      <c r="I11" s="165"/>
      <c r="J11" s="164" t="s">
        <v>74</v>
      </c>
      <c r="K11" s="164"/>
      <c r="L11" s="164"/>
      <c r="M11" s="40"/>
      <c r="N11" s="164" t="s">
        <v>74</v>
      </c>
      <c r="O11" s="164"/>
      <c r="P11" s="164"/>
      <c r="Q11" s="40"/>
      <c r="R11" s="164" t="s">
        <v>74</v>
      </c>
      <c r="S11" s="164"/>
      <c r="T11" s="164"/>
      <c r="U11" s="40"/>
      <c r="V11" s="164" t="s">
        <v>74</v>
      </c>
      <c r="W11" s="164"/>
      <c r="X11" s="164"/>
      <c r="Y11" s="40"/>
      <c r="Z11" s="43"/>
    </row>
    <row r="12" spans="2:26" ht="40.5" customHeight="1" thickBot="1" x14ac:dyDescent="0.25">
      <c r="B12" s="143"/>
      <c r="C12" s="24" t="s">
        <v>31</v>
      </c>
      <c r="D12" s="45" t="s">
        <v>39</v>
      </c>
      <c r="E12" s="45" t="s">
        <v>54</v>
      </c>
      <c r="F12" s="29" t="s">
        <v>73</v>
      </c>
      <c r="G12" s="29" t="s">
        <v>45</v>
      </c>
      <c r="H12" s="46" t="s">
        <v>2</v>
      </c>
      <c r="I12" s="47" t="s">
        <v>46</v>
      </c>
      <c r="J12" s="47" t="s">
        <v>59</v>
      </c>
      <c r="K12" s="47" t="s">
        <v>58</v>
      </c>
      <c r="L12" s="47" t="s">
        <v>60</v>
      </c>
      <c r="M12" s="41" t="s">
        <v>49</v>
      </c>
      <c r="N12" s="47" t="s">
        <v>59</v>
      </c>
      <c r="O12" s="47" t="s">
        <v>58</v>
      </c>
      <c r="P12" s="47" t="s">
        <v>60</v>
      </c>
      <c r="Q12" s="41" t="s">
        <v>49</v>
      </c>
      <c r="R12" s="47" t="s">
        <v>59</v>
      </c>
      <c r="S12" s="47" t="s">
        <v>58</v>
      </c>
      <c r="T12" s="47" t="s">
        <v>60</v>
      </c>
      <c r="U12" s="41" t="s">
        <v>49</v>
      </c>
      <c r="V12" s="47" t="s">
        <v>59</v>
      </c>
      <c r="W12" s="47" t="s">
        <v>58</v>
      </c>
      <c r="X12" s="47" t="s">
        <v>60</v>
      </c>
      <c r="Y12" s="41" t="s">
        <v>49</v>
      </c>
      <c r="Z12" s="44" t="s">
        <v>0</v>
      </c>
    </row>
    <row r="13" spans="2:26" ht="84" customHeight="1" x14ac:dyDescent="0.2">
      <c r="B13" s="171">
        <f>'08-FR-25 (Pág. 1)'!B12</f>
        <v>1</v>
      </c>
      <c r="C13" s="87" t="str">
        <f>'08-FR-25 (Pág. 1)'!C12</f>
        <v xml:space="preserve">01 - DIRECCIONAMIENTO ESTRATÉGICO </v>
      </c>
      <c r="D13" s="74" t="str">
        <f>'08-FR-25 (Pág. 1)'!F12</f>
        <v>OPORTUNIDAD DE MEJORA</v>
      </c>
      <c r="E13" s="88" t="str">
        <f>'08-FR-25 (Pág. 1)'!G12</f>
        <v>Revisar el flujograma del procedimiento 11-PT-04 por cuanto en los puntos de decisión solo pueden tener como respuesta Si o No y esta presenta un punto de control con una pregunta que no cumple este parámetro.</v>
      </c>
      <c r="F13" s="89" t="str">
        <f>'08-FR-25 (Pág. 1)'!I12</f>
        <v>Revisar la Guía01-GU-01 v11 y ajustar el procedimiento 11-PT-04 (Acción de mejora No 2 en  seguimiento trimestre 4 2019)</v>
      </c>
      <c r="G13" s="87" t="str">
        <f>'08-FR-25 (Pág. 1)'!J12</f>
        <v xml:space="preserve">Procedimiento Ajustado a la guía 01-GU-01 v11 </v>
      </c>
      <c r="H13" s="73">
        <f>'08-FR-25 (Pág. 1)'!N12</f>
        <v>43739</v>
      </c>
      <c r="I13" s="73">
        <f>'08-FR-25 (Pág. 1)'!O12</f>
        <v>43981</v>
      </c>
      <c r="J13" s="74">
        <v>1</v>
      </c>
      <c r="K13" s="74">
        <v>0</v>
      </c>
      <c r="L13" s="75">
        <f t="shared" ref="L13:L29" si="0">IF(J13="","",K13/J13)</f>
        <v>0</v>
      </c>
      <c r="M13" s="76" t="s">
        <v>98</v>
      </c>
      <c r="N13" s="74"/>
      <c r="O13" s="74"/>
      <c r="P13" s="75" t="str">
        <f t="shared" ref="P13:P29" si="1">IF(N13="","",O13/N13)</f>
        <v/>
      </c>
      <c r="Q13" s="76"/>
      <c r="R13" s="74"/>
      <c r="S13" s="74"/>
      <c r="T13" s="75" t="str">
        <f t="shared" ref="T13:T29" si="2">IF(R13="","",S13/R13)</f>
        <v/>
      </c>
      <c r="U13" s="76"/>
      <c r="V13" s="74"/>
      <c r="W13" s="74"/>
      <c r="X13" s="75" t="str">
        <f t="shared" ref="X13:X29" si="3">IF(V13="","",W13/V13)</f>
        <v/>
      </c>
      <c r="Y13" s="76"/>
      <c r="Z13" s="77"/>
    </row>
    <row r="14" spans="2:26" ht="110.25" customHeight="1" x14ac:dyDescent="0.2">
      <c r="B14" s="172">
        <f>'08-FR-25 (Pág. 1)'!B13</f>
        <v>2</v>
      </c>
      <c r="C14" s="79" t="str">
        <f>'08-FR-25 (Pág. 1)'!C13</f>
        <v xml:space="preserve">01 - DIRECCIONAMIENTO ESTRATÉGICO </v>
      </c>
      <c r="D14" s="83" t="str">
        <f>'08-FR-25 (Pág. 1)'!F13</f>
        <v>NO CONFORMIDAD</v>
      </c>
      <c r="E14" s="80" t="str">
        <f>'08-FR-25 (Pág. 1)'!G13</f>
        <v>No se evidenció en el listado maestro de documentos la identificación del protocolo código 16-PC-01-versión 2 y del formato plan de mejoramiento código 14-RE-04- versión 2. De igual manera se observa que el formato código 14-RE-04- versión 2 no se encuentra disponible en la documentación del proceso y el protocolo código 16-PC-01 versión 1, no cumple con las características establecidas en la Guía para la Elaboración de Documentos Controlados código 01-GU-01</v>
      </c>
      <c r="F14" s="81" t="str">
        <f>'08-FR-25 (Pág. 1)'!I13</f>
        <v>Actualizar el procedimiento para la actualización, creación, eliminación 01-PT-02 V6, incluyendo detalles en la actividad 6. Actualizar el Listado Maestro de Documentos y establecer políticas de operación asociadas con las actividades 6, 7 y 8 del procedimiento enunciado.  (Acción de mejora No 5 en  seguimiento trimestre 4 2019)</v>
      </c>
      <c r="G14" s="79" t="str">
        <f>'08-FR-25 (Pág. 1)'!J13</f>
        <v>Listado maestro de documentos actualizado
Procedimiento actualizado</v>
      </c>
      <c r="H14" s="82">
        <f>'08-FR-25 (Pág. 1)'!N13</f>
        <v>43755</v>
      </c>
      <c r="I14" s="82">
        <f>'08-FR-25 (Pág. 1)'!O13</f>
        <v>43966</v>
      </c>
      <c r="J14" s="83">
        <v>2</v>
      </c>
      <c r="K14" s="83">
        <v>1</v>
      </c>
      <c r="L14" s="84">
        <f t="shared" si="0"/>
        <v>0.5</v>
      </c>
      <c r="M14" s="173" t="s">
        <v>99</v>
      </c>
      <c r="N14" s="83"/>
      <c r="O14" s="83"/>
      <c r="P14" s="84" t="str">
        <f t="shared" si="1"/>
        <v/>
      </c>
      <c r="Q14" s="85"/>
      <c r="R14" s="83"/>
      <c r="S14" s="83"/>
      <c r="T14" s="84" t="str">
        <f t="shared" si="2"/>
        <v/>
      </c>
      <c r="U14" s="85"/>
      <c r="V14" s="83"/>
      <c r="W14" s="83"/>
      <c r="X14" s="84" t="str">
        <f t="shared" si="3"/>
        <v/>
      </c>
      <c r="Y14" s="85"/>
      <c r="Z14" s="86" t="s">
        <v>101</v>
      </c>
    </row>
    <row r="15" spans="2:26" ht="136.5" customHeight="1" x14ac:dyDescent="0.2">
      <c r="B15" s="172">
        <f>'08-FR-25 (Pág. 1)'!B14</f>
        <v>3</v>
      </c>
      <c r="C15" s="79" t="str">
        <f>'08-FR-25 (Pág. 1)'!C14</f>
        <v xml:space="preserve">01 - DIRECCIONAMIENTO ESTRATÉGICO </v>
      </c>
      <c r="D15" s="83" t="str">
        <f>'08-FR-25 (Pág. 1)'!F14</f>
        <v>NO CONFORMIDAD</v>
      </c>
      <c r="E15" s="80" t="str">
        <f>'08-FR-25 (Pág. 1)'!G14</f>
        <v>La matriz plan de mejoramiento institucional PEI 2016-2020 tiene código 01-FR-04 versión 04 vigente desde el 05 de julio de 2017 y la matriz plan de mejoramiento institucional PEI 2016-2020 que se encuentra en el mismo link de transparencia, tiene el código 01-FR-04 versión 04 vigente desde el 05 de julio de 2017. Lo anterior evidencia que no existe un control de la versión publicada, incumpliento con el criterio de auditoria numeral 7.5.3.2 literal c</v>
      </c>
      <c r="F15" s="81" t="str">
        <f>'08-FR-25 (Pág. 1)'!I14</f>
        <v>Actualizar el procedimiento para la actualización, creación, eliminación 01-PT-02 V6, incluyendo detalles en la actividad 6. Actualizar el Listado Maestro de Documentos y establecer políticas de operación asociadas con las actividades 6, 7 y 8 del procedimiento enunciado.  (Acción de mejora No 9 en  seguimiento trimestre 4 2019)</v>
      </c>
      <c r="G15" s="79" t="str">
        <f>'08-FR-25 (Pág. 1)'!J14</f>
        <v>Procedimiento actualizado 
Listado maestro de documentos actualizado
Formato 01-FR-04 V5  corregido.</v>
      </c>
      <c r="H15" s="82">
        <f>'08-FR-25 (Pág. 1)'!N14</f>
        <v>43749</v>
      </c>
      <c r="I15" s="82">
        <f>'08-FR-25 (Pág. 1)'!O14</f>
        <v>43882</v>
      </c>
      <c r="J15" s="83">
        <v>3</v>
      </c>
      <c r="K15" s="83">
        <v>2</v>
      </c>
      <c r="L15" s="84">
        <f t="shared" si="0"/>
        <v>0.66666666666666663</v>
      </c>
      <c r="M15" s="173" t="s">
        <v>100</v>
      </c>
      <c r="N15" s="83"/>
      <c r="O15" s="83"/>
      <c r="P15" s="84" t="str">
        <f t="shared" si="1"/>
        <v/>
      </c>
      <c r="Q15" s="85"/>
      <c r="R15" s="83"/>
      <c r="S15" s="83"/>
      <c r="T15" s="84" t="str">
        <f t="shared" si="2"/>
        <v/>
      </c>
      <c r="U15" s="85"/>
      <c r="V15" s="83"/>
      <c r="W15" s="83"/>
      <c r="X15" s="84"/>
      <c r="Y15" s="85"/>
      <c r="Z15" s="86" t="s">
        <v>101</v>
      </c>
    </row>
    <row r="16" spans="2:26" ht="172.5" customHeight="1" x14ac:dyDescent="0.2">
      <c r="B16" s="172">
        <f>'08-FR-25 (Pág. 1)'!B15</f>
        <v>4</v>
      </c>
      <c r="C16" s="79" t="str">
        <f>'08-FR-25 (Pág. 1)'!C15</f>
        <v xml:space="preserve">01 - DIRECCIONAMIENTO ESTRATÉGICO </v>
      </c>
      <c r="D16" s="83" t="str">
        <f>'08-FR-25 (Pág. 1)'!F15</f>
        <v>OPORTUNIDAD DE MEJORA</v>
      </c>
      <c r="E16" s="80" t="str">
        <f>'08-FR-25 (Pág. 1)'!G15</f>
        <v>Fortalecer la participación, identificación y socialización de las salidad no conformes de los servicios de cada proceso (que aplique). (8,7 control de salidas no conformes)</v>
      </c>
      <c r="F16" s="81" t="str">
        <f>'08-FR-25 (Pág. 1)'!I15</f>
        <v>Fortalecer la sensibilización y apropiación del manejo de las Salidas no Conformes con la herramienta establecida en la Entidad.  (Acción de mejora No 16 en  seguimiento trimestre 4 2019)</v>
      </c>
      <c r="G16" s="79" t="str">
        <f>'08-FR-25 (Pág. 1)'!J15</f>
        <v xml:space="preserve">Evento que incluya la sensibilización y socialización de SNC  a pares y referentes del SGC </v>
      </c>
      <c r="H16" s="82">
        <f>'08-FR-25 (Pág. 1)'!N15</f>
        <v>43753</v>
      </c>
      <c r="I16" s="82">
        <f>'08-FR-25 (Pág. 1)'!O15</f>
        <v>44002</v>
      </c>
      <c r="J16" s="83">
        <v>1</v>
      </c>
      <c r="K16" s="83">
        <v>0</v>
      </c>
      <c r="L16" s="84">
        <f t="shared" si="0"/>
        <v>0</v>
      </c>
      <c r="M16" s="173" t="s">
        <v>102</v>
      </c>
      <c r="N16" s="83"/>
      <c r="O16" s="83"/>
      <c r="P16" s="84" t="str">
        <f t="shared" si="1"/>
        <v/>
      </c>
      <c r="Q16" s="85"/>
      <c r="R16" s="83"/>
      <c r="S16" s="83"/>
      <c r="T16" s="84" t="str">
        <f t="shared" si="2"/>
        <v/>
      </c>
      <c r="U16" s="85"/>
      <c r="V16" s="83"/>
      <c r="W16" s="83"/>
      <c r="X16" s="84"/>
      <c r="Y16" s="85"/>
      <c r="Z16" s="86" t="s">
        <v>103</v>
      </c>
    </row>
    <row r="17" spans="2:26" ht="39" customHeight="1" x14ac:dyDescent="0.2">
      <c r="B17" s="78">
        <f>'08-FR-25 (Pág. 1)'!B16</f>
        <v>0</v>
      </c>
      <c r="C17" s="79">
        <f>'08-FR-25 (Pág. 1)'!C16</f>
        <v>0</v>
      </c>
      <c r="D17" s="83">
        <f>'08-FR-25 (Pág. 1)'!F16</f>
        <v>0</v>
      </c>
      <c r="E17" s="80">
        <f>'08-FR-25 (Pág. 1)'!G16</f>
        <v>0</v>
      </c>
      <c r="F17" s="81">
        <f>'08-FR-25 (Pág. 1)'!I16</f>
        <v>0</v>
      </c>
      <c r="G17" s="83">
        <f>'08-FR-25 (Pág. 1)'!J16</f>
        <v>0</v>
      </c>
      <c r="H17" s="82">
        <f>'08-FR-25 (Pág. 1)'!N16</f>
        <v>0</v>
      </c>
      <c r="I17" s="82">
        <f>'08-FR-25 (Pág. 1)'!O16</f>
        <v>0</v>
      </c>
      <c r="J17" s="83"/>
      <c r="K17" s="83"/>
      <c r="L17" s="84" t="str">
        <f t="shared" si="0"/>
        <v/>
      </c>
      <c r="M17" s="85"/>
      <c r="N17" s="83"/>
      <c r="O17" s="83"/>
      <c r="P17" s="84" t="str">
        <f t="shared" si="1"/>
        <v/>
      </c>
      <c r="Q17" s="85"/>
      <c r="R17" s="83"/>
      <c r="S17" s="83"/>
      <c r="T17" s="84" t="str">
        <f t="shared" si="2"/>
        <v/>
      </c>
      <c r="U17" s="85"/>
      <c r="V17" s="83"/>
      <c r="W17" s="83"/>
      <c r="X17" s="84" t="str">
        <f t="shared" si="3"/>
        <v/>
      </c>
      <c r="Y17" s="85"/>
      <c r="Z17" s="86"/>
    </row>
    <row r="18" spans="2:26" ht="39" customHeight="1" x14ac:dyDescent="0.2">
      <c r="B18" s="78">
        <f>'08-FR-25 (Pág. 1)'!B17</f>
        <v>0</v>
      </c>
      <c r="C18" s="79">
        <f>'08-FR-25 (Pág. 1)'!C17</f>
        <v>0</v>
      </c>
      <c r="D18" s="83">
        <f>'08-FR-25 (Pág. 1)'!F17</f>
        <v>0</v>
      </c>
      <c r="E18" s="80">
        <f>'08-FR-25 (Pág. 1)'!G17</f>
        <v>0</v>
      </c>
      <c r="F18" s="81">
        <f>'08-FR-25 (Pág. 1)'!I17</f>
        <v>0</v>
      </c>
      <c r="G18" s="83">
        <f>'08-FR-25 (Pág. 1)'!J17</f>
        <v>0</v>
      </c>
      <c r="H18" s="82">
        <f>'08-FR-25 (Pág. 1)'!N17</f>
        <v>0</v>
      </c>
      <c r="I18" s="82">
        <f>'08-FR-25 (Pág. 1)'!O17</f>
        <v>0</v>
      </c>
      <c r="J18" s="83"/>
      <c r="K18" s="83"/>
      <c r="L18" s="84" t="str">
        <f t="shared" si="0"/>
        <v/>
      </c>
      <c r="M18" s="85"/>
      <c r="N18" s="83"/>
      <c r="O18" s="83"/>
      <c r="P18" s="84" t="str">
        <f t="shared" si="1"/>
        <v/>
      </c>
      <c r="Q18" s="85"/>
      <c r="R18" s="83"/>
      <c r="S18" s="83"/>
      <c r="T18" s="84" t="str">
        <f t="shared" si="2"/>
        <v/>
      </c>
      <c r="U18" s="85"/>
      <c r="V18" s="83"/>
      <c r="W18" s="83"/>
      <c r="X18" s="84" t="str">
        <f t="shared" si="3"/>
        <v/>
      </c>
      <c r="Y18" s="85"/>
      <c r="Z18" s="86"/>
    </row>
    <row r="19" spans="2:26" ht="39" customHeight="1" x14ac:dyDescent="0.2">
      <c r="B19" s="78">
        <f>'08-FR-25 (Pág. 1)'!B18</f>
        <v>0</v>
      </c>
      <c r="C19" s="79">
        <f>'08-FR-25 (Pág. 1)'!C18</f>
        <v>0</v>
      </c>
      <c r="D19" s="83">
        <f>'08-FR-25 (Pág. 1)'!F18</f>
        <v>0</v>
      </c>
      <c r="E19" s="80">
        <f>'08-FR-25 (Pág. 1)'!G18</f>
        <v>0</v>
      </c>
      <c r="F19" s="81">
        <f>'08-FR-25 (Pág. 1)'!I18</f>
        <v>0</v>
      </c>
      <c r="G19" s="83">
        <f>'08-FR-25 (Pág. 1)'!J18</f>
        <v>0</v>
      </c>
      <c r="H19" s="82">
        <f>'08-FR-25 (Pág. 1)'!N18</f>
        <v>0</v>
      </c>
      <c r="I19" s="82">
        <f>'08-FR-25 (Pág. 1)'!O18</f>
        <v>0</v>
      </c>
      <c r="J19" s="83"/>
      <c r="K19" s="83"/>
      <c r="L19" s="84" t="str">
        <f t="shared" si="0"/>
        <v/>
      </c>
      <c r="M19" s="85"/>
      <c r="N19" s="83"/>
      <c r="O19" s="83"/>
      <c r="P19" s="84" t="str">
        <f t="shared" si="1"/>
        <v/>
      </c>
      <c r="Q19" s="85"/>
      <c r="R19" s="83"/>
      <c r="S19" s="83"/>
      <c r="T19" s="84" t="str">
        <f t="shared" si="2"/>
        <v/>
      </c>
      <c r="U19" s="85"/>
      <c r="V19" s="83"/>
      <c r="W19" s="83"/>
      <c r="X19" s="84" t="str">
        <f t="shared" si="3"/>
        <v/>
      </c>
      <c r="Y19" s="85"/>
      <c r="Z19" s="86"/>
    </row>
    <row r="20" spans="2:26" ht="39" customHeight="1" x14ac:dyDescent="0.2">
      <c r="B20" s="78">
        <f>'08-FR-25 (Pág. 1)'!B19</f>
        <v>0</v>
      </c>
      <c r="C20" s="79">
        <f>'08-FR-25 (Pág. 1)'!C19</f>
        <v>0</v>
      </c>
      <c r="D20" s="83">
        <f>'08-FR-25 (Pág. 1)'!F19</f>
        <v>0</v>
      </c>
      <c r="E20" s="80">
        <f>'08-FR-25 (Pág. 1)'!G19</f>
        <v>0</v>
      </c>
      <c r="F20" s="81">
        <f>'08-FR-25 (Pág. 1)'!I19</f>
        <v>0</v>
      </c>
      <c r="G20" s="83">
        <f>'08-FR-25 (Pág. 1)'!J19</f>
        <v>0</v>
      </c>
      <c r="H20" s="82">
        <f>'08-FR-25 (Pág. 1)'!N19</f>
        <v>0</v>
      </c>
      <c r="I20" s="82">
        <f>'08-FR-25 (Pág. 1)'!O19</f>
        <v>0</v>
      </c>
      <c r="J20" s="83"/>
      <c r="K20" s="83"/>
      <c r="L20" s="84" t="str">
        <f t="shared" si="0"/>
        <v/>
      </c>
      <c r="M20" s="85"/>
      <c r="N20" s="83"/>
      <c r="O20" s="83"/>
      <c r="P20" s="84" t="str">
        <f t="shared" si="1"/>
        <v/>
      </c>
      <c r="Q20" s="85"/>
      <c r="R20" s="83"/>
      <c r="S20" s="83"/>
      <c r="T20" s="84" t="str">
        <f t="shared" si="2"/>
        <v/>
      </c>
      <c r="U20" s="85"/>
      <c r="V20" s="83"/>
      <c r="W20" s="83"/>
      <c r="X20" s="84" t="str">
        <f t="shared" si="3"/>
        <v/>
      </c>
      <c r="Y20" s="85"/>
      <c r="Z20" s="86"/>
    </row>
    <row r="21" spans="2:26" ht="39" customHeight="1" x14ac:dyDescent="0.2">
      <c r="B21" s="78">
        <f>'08-FR-25 (Pág. 1)'!B20</f>
        <v>0</v>
      </c>
      <c r="C21" s="79">
        <f>'08-FR-25 (Pág. 1)'!C20</f>
        <v>0</v>
      </c>
      <c r="D21" s="83">
        <f>'08-FR-25 (Pág. 1)'!F20</f>
        <v>0</v>
      </c>
      <c r="E21" s="80">
        <f>'08-FR-25 (Pág. 1)'!G20</f>
        <v>0</v>
      </c>
      <c r="F21" s="81">
        <f>'08-FR-25 (Pág. 1)'!I20</f>
        <v>0</v>
      </c>
      <c r="G21" s="83">
        <f>'08-FR-25 (Pág. 1)'!J20</f>
        <v>0</v>
      </c>
      <c r="H21" s="82">
        <f>'08-FR-25 (Pág. 1)'!N20</f>
        <v>0</v>
      </c>
      <c r="I21" s="82">
        <f>'08-FR-25 (Pág. 1)'!O20</f>
        <v>0</v>
      </c>
      <c r="J21" s="83"/>
      <c r="K21" s="83"/>
      <c r="L21" s="84" t="str">
        <f t="shared" si="0"/>
        <v/>
      </c>
      <c r="M21" s="85"/>
      <c r="N21" s="83"/>
      <c r="O21" s="83"/>
      <c r="P21" s="84" t="str">
        <f t="shared" si="1"/>
        <v/>
      </c>
      <c r="Q21" s="85"/>
      <c r="R21" s="83"/>
      <c r="S21" s="83"/>
      <c r="T21" s="84" t="str">
        <f t="shared" si="2"/>
        <v/>
      </c>
      <c r="U21" s="85"/>
      <c r="V21" s="83"/>
      <c r="W21" s="83"/>
      <c r="X21" s="84" t="str">
        <f t="shared" si="3"/>
        <v/>
      </c>
      <c r="Y21" s="85"/>
      <c r="Z21" s="86"/>
    </row>
    <row r="22" spans="2:26" ht="39" customHeight="1" x14ac:dyDescent="0.2">
      <c r="B22" s="78">
        <f>'08-FR-25 (Pág. 1)'!B21</f>
        <v>0</v>
      </c>
      <c r="C22" s="79">
        <f>'08-FR-25 (Pág. 1)'!C21</f>
        <v>0</v>
      </c>
      <c r="D22" s="83">
        <f>'08-FR-25 (Pág. 1)'!F21</f>
        <v>0</v>
      </c>
      <c r="E22" s="80">
        <f>'08-FR-25 (Pág. 1)'!G21</f>
        <v>0</v>
      </c>
      <c r="F22" s="81">
        <f>'08-FR-25 (Pág. 1)'!I21</f>
        <v>0</v>
      </c>
      <c r="G22" s="83">
        <f>'08-FR-25 (Pág. 1)'!J21</f>
        <v>0</v>
      </c>
      <c r="H22" s="82">
        <f>'08-FR-25 (Pág. 1)'!N21</f>
        <v>0</v>
      </c>
      <c r="I22" s="82">
        <f>'08-FR-25 (Pág. 1)'!O21</f>
        <v>0</v>
      </c>
      <c r="J22" s="83"/>
      <c r="K22" s="83"/>
      <c r="L22" s="84" t="str">
        <f t="shared" si="0"/>
        <v/>
      </c>
      <c r="M22" s="85"/>
      <c r="N22" s="83"/>
      <c r="O22" s="83"/>
      <c r="P22" s="84" t="str">
        <f t="shared" si="1"/>
        <v/>
      </c>
      <c r="Q22" s="85"/>
      <c r="R22" s="83"/>
      <c r="S22" s="83"/>
      <c r="T22" s="84" t="str">
        <f t="shared" si="2"/>
        <v/>
      </c>
      <c r="U22" s="85"/>
      <c r="V22" s="83"/>
      <c r="W22" s="83"/>
      <c r="X22" s="84" t="str">
        <f t="shared" si="3"/>
        <v/>
      </c>
      <c r="Y22" s="85"/>
      <c r="Z22" s="86"/>
    </row>
    <row r="23" spans="2:26" ht="39" customHeight="1" x14ac:dyDescent="0.2">
      <c r="B23" s="78">
        <f>'08-FR-25 (Pág. 1)'!B22</f>
        <v>0</v>
      </c>
      <c r="C23" s="79">
        <f>'08-FR-25 (Pág. 1)'!C22</f>
        <v>0</v>
      </c>
      <c r="D23" s="83">
        <f>'08-FR-25 (Pág. 1)'!F22</f>
        <v>0</v>
      </c>
      <c r="E23" s="80">
        <f>'08-FR-25 (Pág. 1)'!G22</f>
        <v>0</v>
      </c>
      <c r="F23" s="81">
        <f>'08-FR-25 (Pág. 1)'!I22</f>
        <v>0</v>
      </c>
      <c r="G23" s="83">
        <f>'08-FR-25 (Pág. 1)'!J22</f>
        <v>0</v>
      </c>
      <c r="H23" s="82">
        <f>'08-FR-25 (Pág. 1)'!N22</f>
        <v>0</v>
      </c>
      <c r="I23" s="82">
        <f>'08-FR-25 (Pág. 1)'!O22</f>
        <v>0</v>
      </c>
      <c r="J23" s="83"/>
      <c r="K23" s="83"/>
      <c r="L23" s="84" t="str">
        <f t="shared" si="0"/>
        <v/>
      </c>
      <c r="M23" s="85"/>
      <c r="N23" s="83"/>
      <c r="O23" s="83"/>
      <c r="P23" s="84" t="str">
        <f t="shared" si="1"/>
        <v/>
      </c>
      <c r="Q23" s="85"/>
      <c r="R23" s="83"/>
      <c r="S23" s="83"/>
      <c r="T23" s="84" t="str">
        <f t="shared" si="2"/>
        <v/>
      </c>
      <c r="U23" s="85"/>
      <c r="V23" s="83"/>
      <c r="W23" s="83"/>
      <c r="X23" s="84" t="str">
        <f t="shared" si="3"/>
        <v/>
      </c>
      <c r="Y23" s="85"/>
      <c r="Z23" s="86"/>
    </row>
    <row r="24" spans="2:26" ht="39" customHeight="1" x14ac:dyDescent="0.2">
      <c r="B24" s="78">
        <f>'08-FR-25 (Pág. 1)'!B23</f>
        <v>0</v>
      </c>
      <c r="C24" s="79">
        <f>'08-FR-25 (Pág. 1)'!C23</f>
        <v>0</v>
      </c>
      <c r="D24" s="83">
        <f>'08-FR-25 (Pág. 1)'!F23</f>
        <v>0</v>
      </c>
      <c r="E24" s="80">
        <f>'08-FR-25 (Pág. 1)'!G23</f>
        <v>0</v>
      </c>
      <c r="F24" s="81">
        <f>'08-FR-25 (Pág. 1)'!I23</f>
        <v>0</v>
      </c>
      <c r="G24" s="83">
        <f>'08-FR-25 (Pág. 1)'!J23</f>
        <v>0</v>
      </c>
      <c r="H24" s="82">
        <f>'08-FR-25 (Pág. 1)'!N23</f>
        <v>0</v>
      </c>
      <c r="I24" s="82">
        <f>'08-FR-25 (Pág. 1)'!O23</f>
        <v>0</v>
      </c>
      <c r="J24" s="83"/>
      <c r="K24" s="83"/>
      <c r="L24" s="84" t="str">
        <f t="shared" si="0"/>
        <v/>
      </c>
      <c r="M24" s="85"/>
      <c r="N24" s="83"/>
      <c r="O24" s="83"/>
      <c r="P24" s="84" t="str">
        <f t="shared" si="1"/>
        <v/>
      </c>
      <c r="Q24" s="85"/>
      <c r="R24" s="83"/>
      <c r="S24" s="83"/>
      <c r="T24" s="84" t="str">
        <f t="shared" si="2"/>
        <v/>
      </c>
      <c r="U24" s="85"/>
      <c r="V24" s="83"/>
      <c r="W24" s="83"/>
      <c r="X24" s="84" t="str">
        <f t="shared" si="3"/>
        <v/>
      </c>
      <c r="Y24" s="85"/>
      <c r="Z24" s="86"/>
    </row>
    <row r="25" spans="2:26" ht="39" customHeight="1" x14ac:dyDescent="0.2">
      <c r="B25" s="78">
        <f>'08-FR-25 (Pág. 1)'!B24</f>
        <v>0</v>
      </c>
      <c r="C25" s="79">
        <f>'08-FR-25 (Pág. 1)'!C24</f>
        <v>0</v>
      </c>
      <c r="D25" s="83">
        <f>'08-FR-25 (Pág. 1)'!F24</f>
        <v>0</v>
      </c>
      <c r="E25" s="80">
        <f>'08-FR-25 (Pág. 1)'!G24</f>
        <v>0</v>
      </c>
      <c r="F25" s="81">
        <f>'08-FR-25 (Pág. 1)'!I24</f>
        <v>0</v>
      </c>
      <c r="G25" s="83">
        <f>'08-FR-25 (Pág. 1)'!J24</f>
        <v>0</v>
      </c>
      <c r="H25" s="82">
        <f>'08-FR-25 (Pág. 1)'!N24</f>
        <v>0</v>
      </c>
      <c r="I25" s="82">
        <f>'08-FR-25 (Pág. 1)'!O24</f>
        <v>0</v>
      </c>
      <c r="J25" s="83"/>
      <c r="K25" s="83"/>
      <c r="L25" s="84" t="str">
        <f t="shared" si="0"/>
        <v/>
      </c>
      <c r="M25" s="85"/>
      <c r="N25" s="83"/>
      <c r="O25" s="83"/>
      <c r="P25" s="84" t="str">
        <f t="shared" si="1"/>
        <v/>
      </c>
      <c r="Q25" s="85"/>
      <c r="R25" s="83"/>
      <c r="S25" s="83"/>
      <c r="T25" s="84" t="str">
        <f t="shared" si="2"/>
        <v/>
      </c>
      <c r="U25" s="85"/>
      <c r="V25" s="83"/>
      <c r="W25" s="83"/>
      <c r="X25" s="84" t="str">
        <f t="shared" si="3"/>
        <v/>
      </c>
      <c r="Y25" s="85"/>
      <c r="Z25" s="86"/>
    </row>
    <row r="26" spans="2:26" ht="39" customHeight="1" x14ac:dyDescent="0.2">
      <c r="B26" s="78">
        <f>'08-FR-25 (Pág. 1)'!B25</f>
        <v>0</v>
      </c>
      <c r="C26" s="79">
        <f>'08-FR-25 (Pág. 1)'!C25</f>
        <v>0</v>
      </c>
      <c r="D26" s="83">
        <f>'08-FR-25 (Pág. 1)'!F25</f>
        <v>0</v>
      </c>
      <c r="E26" s="80">
        <f>'08-FR-25 (Pág. 1)'!G25</f>
        <v>0</v>
      </c>
      <c r="F26" s="81">
        <f>'08-FR-25 (Pág. 1)'!I25</f>
        <v>0</v>
      </c>
      <c r="G26" s="83">
        <f>'08-FR-25 (Pág. 1)'!J25</f>
        <v>0</v>
      </c>
      <c r="H26" s="82">
        <f>'08-FR-25 (Pág. 1)'!N25</f>
        <v>0</v>
      </c>
      <c r="I26" s="82">
        <f>'08-FR-25 (Pág. 1)'!O25</f>
        <v>0</v>
      </c>
      <c r="J26" s="83"/>
      <c r="K26" s="83"/>
      <c r="L26" s="84" t="str">
        <f t="shared" si="0"/>
        <v/>
      </c>
      <c r="M26" s="85"/>
      <c r="N26" s="83"/>
      <c r="O26" s="83"/>
      <c r="P26" s="84" t="str">
        <f t="shared" si="1"/>
        <v/>
      </c>
      <c r="Q26" s="85"/>
      <c r="R26" s="83"/>
      <c r="S26" s="83"/>
      <c r="T26" s="84" t="str">
        <f t="shared" si="2"/>
        <v/>
      </c>
      <c r="U26" s="85"/>
      <c r="V26" s="83"/>
      <c r="W26" s="83"/>
      <c r="X26" s="84" t="str">
        <f t="shared" si="3"/>
        <v/>
      </c>
      <c r="Y26" s="85"/>
      <c r="Z26" s="86"/>
    </row>
    <row r="27" spans="2:26" ht="39" customHeight="1" x14ac:dyDescent="0.2">
      <c r="B27" s="78">
        <f>'08-FR-25 (Pág. 1)'!B26</f>
        <v>0</v>
      </c>
      <c r="C27" s="79">
        <f>'08-FR-25 (Pág. 1)'!C26</f>
        <v>0</v>
      </c>
      <c r="D27" s="83">
        <f>'08-FR-25 (Pág. 1)'!F26</f>
        <v>0</v>
      </c>
      <c r="E27" s="80">
        <f>'08-FR-25 (Pág. 1)'!G26</f>
        <v>0</v>
      </c>
      <c r="F27" s="81">
        <f>'08-FR-25 (Pág. 1)'!I26</f>
        <v>0</v>
      </c>
      <c r="G27" s="83">
        <f>'08-FR-25 (Pág. 1)'!J26</f>
        <v>0</v>
      </c>
      <c r="H27" s="82">
        <f>'08-FR-25 (Pág. 1)'!N26</f>
        <v>0</v>
      </c>
      <c r="I27" s="82">
        <f>'08-FR-25 (Pág. 1)'!O26</f>
        <v>0</v>
      </c>
      <c r="J27" s="83"/>
      <c r="K27" s="83"/>
      <c r="L27" s="84" t="str">
        <f t="shared" si="0"/>
        <v/>
      </c>
      <c r="M27" s="85"/>
      <c r="N27" s="83"/>
      <c r="O27" s="83"/>
      <c r="P27" s="84" t="str">
        <f t="shared" si="1"/>
        <v/>
      </c>
      <c r="Q27" s="85"/>
      <c r="R27" s="83"/>
      <c r="S27" s="83"/>
      <c r="T27" s="84" t="str">
        <f t="shared" si="2"/>
        <v/>
      </c>
      <c r="U27" s="85"/>
      <c r="V27" s="83"/>
      <c r="W27" s="83"/>
      <c r="X27" s="84" t="str">
        <f t="shared" si="3"/>
        <v/>
      </c>
      <c r="Y27" s="85"/>
      <c r="Z27" s="86"/>
    </row>
    <row r="28" spans="2:26" ht="39" customHeight="1" x14ac:dyDescent="0.2">
      <c r="B28" s="78">
        <f>'08-FR-25 (Pág. 1)'!B27</f>
        <v>0</v>
      </c>
      <c r="C28" s="79">
        <f>'08-FR-25 (Pág. 1)'!C27</f>
        <v>0</v>
      </c>
      <c r="D28" s="83">
        <f>'08-FR-25 (Pág. 1)'!F27</f>
        <v>0</v>
      </c>
      <c r="E28" s="80">
        <f>'08-FR-25 (Pág. 1)'!G27</f>
        <v>0</v>
      </c>
      <c r="F28" s="81">
        <f>'08-FR-25 (Pág. 1)'!I27</f>
        <v>0</v>
      </c>
      <c r="G28" s="83">
        <f>'08-FR-25 (Pág. 1)'!J27</f>
        <v>0</v>
      </c>
      <c r="H28" s="82">
        <f>'08-FR-25 (Pág. 1)'!N27</f>
        <v>0</v>
      </c>
      <c r="I28" s="82">
        <f>'08-FR-25 (Pág. 1)'!O27</f>
        <v>0</v>
      </c>
      <c r="J28" s="83"/>
      <c r="K28" s="83"/>
      <c r="L28" s="84" t="str">
        <f t="shared" si="0"/>
        <v/>
      </c>
      <c r="M28" s="85"/>
      <c r="N28" s="83"/>
      <c r="O28" s="83"/>
      <c r="P28" s="84" t="str">
        <f t="shared" si="1"/>
        <v/>
      </c>
      <c r="Q28" s="85"/>
      <c r="R28" s="83"/>
      <c r="S28" s="83"/>
      <c r="T28" s="84" t="str">
        <f t="shared" si="2"/>
        <v/>
      </c>
      <c r="U28" s="85"/>
      <c r="V28" s="83"/>
      <c r="W28" s="83"/>
      <c r="X28" s="84" t="str">
        <f t="shared" si="3"/>
        <v/>
      </c>
      <c r="Y28" s="85"/>
      <c r="Z28" s="86"/>
    </row>
    <row r="29" spans="2:26" ht="39" customHeight="1" thickBot="1" x14ac:dyDescent="0.25">
      <c r="B29" s="90">
        <f>'08-FR-25 (Pág. 1)'!B28</f>
        <v>0</v>
      </c>
      <c r="C29" s="91">
        <f>'08-FR-25 (Pág. 1)'!C28</f>
        <v>0</v>
      </c>
      <c r="D29" s="102">
        <f>'08-FR-25 (Pág. 1)'!F28</f>
        <v>0</v>
      </c>
      <c r="E29" s="92">
        <f>'08-FR-25 (Pág. 1)'!G28</f>
        <v>0</v>
      </c>
      <c r="F29" s="21">
        <f>'08-FR-25 (Pág. 1)'!I28</f>
        <v>0</v>
      </c>
      <c r="G29" s="49">
        <f>'08-FR-25 (Pág. 1)'!J28</f>
        <v>0</v>
      </c>
      <c r="H29" s="48">
        <f>'08-FR-25 (Pág. 1)'!N28</f>
        <v>0</v>
      </c>
      <c r="I29" s="48">
        <f>'08-FR-25 (Pág. 1)'!O28</f>
        <v>0</v>
      </c>
      <c r="J29" s="49"/>
      <c r="K29" s="49"/>
      <c r="L29" s="55" t="str">
        <f t="shared" si="0"/>
        <v/>
      </c>
      <c r="M29" s="16"/>
      <c r="N29" s="49"/>
      <c r="O29" s="49"/>
      <c r="P29" s="55" t="str">
        <f t="shared" si="1"/>
        <v/>
      </c>
      <c r="Q29" s="16"/>
      <c r="R29" s="49"/>
      <c r="S29" s="49"/>
      <c r="T29" s="55" t="str">
        <f t="shared" si="2"/>
        <v/>
      </c>
      <c r="U29" s="16"/>
      <c r="V29" s="49"/>
      <c r="W29" s="49"/>
      <c r="X29" s="55" t="str">
        <f t="shared" si="3"/>
        <v/>
      </c>
      <c r="Y29" s="16"/>
      <c r="Z29" s="38"/>
    </row>
    <row r="30" spans="2:26" ht="39" customHeight="1" x14ac:dyDescent="0.2">
      <c r="B30" s="162" t="s">
        <v>7</v>
      </c>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row>
    <row r="31" spans="2:26" x14ac:dyDescent="0.2">
      <c r="B31" s="5"/>
      <c r="C31" s="5"/>
      <c r="D31" s="5"/>
      <c r="E31" s="5"/>
      <c r="F31" s="5"/>
      <c r="G31" s="5"/>
      <c r="H31" s="5"/>
      <c r="I31" s="5"/>
      <c r="J31" s="31"/>
      <c r="K31" s="31"/>
      <c r="L31" s="35"/>
      <c r="M31" s="5"/>
      <c r="N31" s="31"/>
      <c r="O31" s="31"/>
      <c r="P31" s="35"/>
      <c r="Q31" s="5"/>
      <c r="R31" s="31"/>
      <c r="S31" s="31"/>
      <c r="T31" s="35"/>
      <c r="U31" s="5"/>
      <c r="V31" s="31"/>
      <c r="W31" s="31"/>
      <c r="X31" s="35"/>
      <c r="Y31" s="5"/>
      <c r="Z31" s="5"/>
    </row>
    <row r="32" spans="2:26" x14ac:dyDescent="0.2">
      <c r="B32" s="5"/>
      <c r="C32" s="5"/>
      <c r="D32" s="5"/>
      <c r="E32" s="5"/>
      <c r="F32" s="5"/>
      <c r="G32" s="5"/>
      <c r="H32" s="5"/>
      <c r="I32" s="5"/>
      <c r="J32" s="31"/>
      <c r="K32" s="31"/>
      <c r="L32" s="35"/>
      <c r="M32" s="5"/>
      <c r="N32" s="31"/>
      <c r="O32" s="31"/>
      <c r="P32" s="35"/>
      <c r="Q32" s="5"/>
      <c r="R32" s="31"/>
      <c r="S32" s="31"/>
      <c r="T32" s="35"/>
      <c r="U32" s="5"/>
      <c r="V32" s="31"/>
      <c r="W32" s="31"/>
      <c r="X32" s="35"/>
      <c r="Y32" s="5"/>
      <c r="Z32" s="5"/>
    </row>
    <row r="33" spans="2:26" x14ac:dyDescent="0.2">
      <c r="B33" s="5"/>
      <c r="C33" s="5"/>
      <c r="D33" s="5"/>
      <c r="E33" s="5"/>
      <c r="F33" s="5"/>
      <c r="G33" s="5"/>
      <c r="H33" s="5"/>
      <c r="I33" s="5"/>
      <c r="J33" s="31"/>
      <c r="K33" s="31"/>
      <c r="L33" s="35"/>
      <c r="M33" s="5"/>
      <c r="N33" s="31"/>
      <c r="O33" s="31"/>
      <c r="P33" s="35"/>
      <c r="Q33" s="5"/>
      <c r="R33" s="31"/>
      <c r="S33" s="31"/>
      <c r="T33" s="35"/>
      <c r="U33" s="5"/>
      <c r="V33" s="31"/>
      <c r="W33" s="31"/>
      <c r="X33" s="35"/>
      <c r="Y33" s="5"/>
      <c r="Z33" s="5"/>
    </row>
    <row r="34" spans="2:26" x14ac:dyDescent="0.2">
      <c r="B34" s="5"/>
      <c r="C34" s="5"/>
      <c r="D34" s="5"/>
      <c r="E34" s="5"/>
      <c r="F34" s="5"/>
      <c r="G34" s="5"/>
      <c r="H34" s="5"/>
      <c r="I34" s="5"/>
      <c r="J34" s="31"/>
      <c r="K34" s="31"/>
      <c r="L34" s="35"/>
      <c r="M34" s="5"/>
      <c r="N34" s="31"/>
      <c r="O34" s="31"/>
      <c r="P34" s="35"/>
      <c r="Q34" s="5"/>
      <c r="R34" s="31"/>
      <c r="S34" s="31"/>
      <c r="T34" s="35"/>
      <c r="U34" s="5"/>
      <c r="V34" s="31"/>
      <c r="W34" s="31"/>
      <c r="X34" s="35"/>
      <c r="Y34" s="5"/>
      <c r="Z34" s="5"/>
    </row>
    <row r="35" spans="2:26" x14ac:dyDescent="0.2">
      <c r="B35" s="5"/>
      <c r="C35" s="5"/>
      <c r="D35" s="5"/>
      <c r="E35" s="5"/>
      <c r="F35" s="5"/>
      <c r="G35" s="5"/>
      <c r="H35" s="5"/>
      <c r="I35" s="5"/>
      <c r="J35" s="31"/>
      <c r="K35" s="31"/>
      <c r="L35" s="35"/>
      <c r="M35" s="5"/>
      <c r="N35" s="31"/>
      <c r="O35" s="31"/>
      <c r="P35" s="35"/>
      <c r="Q35" s="5"/>
      <c r="R35" s="31"/>
      <c r="S35" s="31"/>
      <c r="T35" s="35"/>
      <c r="U35" s="5"/>
      <c r="V35" s="31"/>
      <c r="W35" s="31"/>
      <c r="X35" s="35"/>
      <c r="Y35" s="5"/>
      <c r="Z35" s="5"/>
    </row>
    <row r="36" spans="2:26" x14ac:dyDescent="0.2">
      <c r="B36" s="5"/>
      <c r="C36" s="5"/>
      <c r="D36" s="5"/>
      <c r="E36" s="5"/>
      <c r="F36" s="5"/>
      <c r="G36" s="5"/>
      <c r="H36" s="5"/>
      <c r="I36" s="5"/>
      <c r="J36" s="31"/>
      <c r="K36" s="31"/>
      <c r="L36" s="35"/>
      <c r="M36" s="5"/>
      <c r="N36" s="31"/>
      <c r="O36" s="31"/>
      <c r="P36" s="35"/>
      <c r="Q36" s="5"/>
      <c r="R36" s="31"/>
      <c r="S36" s="31"/>
      <c r="T36" s="35"/>
      <c r="U36" s="5"/>
      <c r="V36" s="31"/>
      <c r="W36" s="31"/>
      <c r="X36" s="35"/>
      <c r="Y36" s="5"/>
      <c r="Z36" s="5"/>
    </row>
    <row r="37" spans="2:26" s="6" customFormat="1" ht="69.75" customHeight="1" x14ac:dyDescent="0.2">
      <c r="J37" s="32"/>
      <c r="K37" s="32"/>
      <c r="L37" s="36"/>
      <c r="N37" s="32"/>
      <c r="O37" s="32"/>
      <c r="P37" s="36"/>
      <c r="R37" s="32"/>
      <c r="S37" s="32"/>
      <c r="T37" s="36"/>
      <c r="V37" s="32"/>
      <c r="W37" s="32"/>
      <c r="X37" s="36"/>
    </row>
    <row r="38" spans="2:26" s="2" customFormat="1" ht="42" customHeight="1" x14ac:dyDescent="0.2">
      <c r="J38" s="33"/>
      <c r="K38" s="33"/>
      <c r="L38" s="37"/>
      <c r="N38" s="33"/>
      <c r="O38" s="33"/>
      <c r="P38" s="37"/>
      <c r="R38" s="33"/>
      <c r="S38" s="33"/>
      <c r="T38" s="37"/>
      <c r="V38" s="33"/>
      <c r="W38" s="33"/>
      <c r="X38" s="37"/>
    </row>
    <row r="39" spans="2:26" s="2" customFormat="1" ht="28.5" customHeight="1" x14ac:dyDescent="0.2">
      <c r="J39" s="33"/>
      <c r="K39" s="33"/>
      <c r="L39" s="37"/>
      <c r="N39" s="33"/>
      <c r="O39" s="33"/>
      <c r="P39" s="37"/>
      <c r="R39" s="33"/>
      <c r="S39" s="33"/>
      <c r="T39" s="37"/>
      <c r="V39" s="33"/>
      <c r="W39" s="33"/>
      <c r="X39" s="37"/>
    </row>
    <row r="40" spans="2:26" s="2" customFormat="1" ht="38.25" customHeight="1" x14ac:dyDescent="0.2">
      <c r="J40" s="33"/>
      <c r="K40" s="33"/>
      <c r="L40" s="37"/>
      <c r="N40" s="33"/>
      <c r="O40" s="33"/>
      <c r="P40" s="37"/>
      <c r="R40" s="33"/>
      <c r="S40" s="33"/>
      <c r="T40" s="37"/>
      <c r="V40" s="33"/>
      <c r="W40" s="33"/>
      <c r="X40" s="37"/>
    </row>
    <row r="41" spans="2:26" s="2" customFormat="1" ht="53.25" customHeight="1" x14ac:dyDescent="0.2">
      <c r="J41" s="33"/>
      <c r="K41" s="33"/>
      <c r="L41" s="37"/>
      <c r="N41" s="33"/>
      <c r="O41" s="33"/>
      <c r="P41" s="37"/>
      <c r="R41" s="33"/>
      <c r="S41" s="33"/>
      <c r="T41" s="37"/>
      <c r="V41" s="33"/>
      <c r="W41" s="33"/>
      <c r="X41" s="37"/>
    </row>
    <row r="42" spans="2:26" s="2" customFormat="1" ht="30.75" customHeight="1" x14ac:dyDescent="0.2">
      <c r="J42" s="33"/>
      <c r="K42" s="33"/>
      <c r="L42" s="37"/>
      <c r="N42" s="33"/>
      <c r="O42" s="33"/>
      <c r="P42" s="37"/>
      <c r="R42" s="33"/>
      <c r="S42" s="33"/>
      <c r="T42" s="37"/>
      <c r="V42" s="33"/>
      <c r="W42" s="33"/>
      <c r="X42" s="37"/>
    </row>
    <row r="43" spans="2:26" s="2" customFormat="1" ht="36" customHeight="1" x14ac:dyDescent="0.2">
      <c r="J43" s="33"/>
      <c r="K43" s="33"/>
      <c r="L43" s="37"/>
      <c r="N43" s="33"/>
      <c r="O43" s="33"/>
      <c r="P43" s="37"/>
      <c r="R43" s="33"/>
      <c r="S43" s="33"/>
      <c r="T43" s="37"/>
      <c r="V43" s="33"/>
      <c r="W43" s="33"/>
      <c r="X43" s="37"/>
    </row>
    <row r="44" spans="2:26" s="2" customFormat="1" ht="38.25" customHeight="1" x14ac:dyDescent="0.2">
      <c r="J44" s="33"/>
      <c r="K44" s="33"/>
      <c r="L44" s="37"/>
      <c r="N44" s="33"/>
      <c r="O44" s="33"/>
      <c r="P44" s="37"/>
      <c r="R44" s="33"/>
      <c r="S44" s="33"/>
      <c r="T44" s="37"/>
      <c r="V44" s="33"/>
      <c r="W44" s="33"/>
      <c r="X44" s="37"/>
    </row>
    <row r="45" spans="2:26" s="2" customFormat="1" ht="43.5" customHeight="1" x14ac:dyDescent="0.2">
      <c r="J45" s="33"/>
      <c r="K45" s="33"/>
      <c r="L45" s="37"/>
      <c r="N45" s="33"/>
      <c r="O45" s="33"/>
      <c r="P45" s="37"/>
      <c r="R45" s="33"/>
      <c r="S45" s="33"/>
      <c r="T45" s="37"/>
      <c r="V45" s="33"/>
      <c r="W45" s="33"/>
      <c r="X45" s="37"/>
    </row>
    <row r="46" spans="2:26" s="2" customFormat="1" ht="37.5" customHeight="1" x14ac:dyDescent="0.2">
      <c r="J46" s="33"/>
      <c r="K46" s="33"/>
      <c r="L46" s="37"/>
      <c r="N46" s="33"/>
      <c r="O46" s="33"/>
      <c r="P46" s="37"/>
      <c r="R46" s="33"/>
      <c r="S46" s="33"/>
      <c r="T46" s="37"/>
      <c r="V46" s="33"/>
      <c r="W46" s="33"/>
      <c r="X46" s="37"/>
    </row>
    <row r="47" spans="2:26" s="2" customFormat="1" ht="52.5" customHeight="1" x14ac:dyDescent="0.2">
      <c r="J47" s="33"/>
      <c r="K47" s="33"/>
      <c r="L47" s="37"/>
      <c r="N47" s="33"/>
      <c r="O47" s="33"/>
      <c r="P47" s="37"/>
      <c r="R47" s="33"/>
      <c r="S47" s="33"/>
      <c r="T47" s="37"/>
      <c r="V47" s="33"/>
      <c r="W47" s="33"/>
      <c r="X47" s="37"/>
    </row>
    <row r="48" spans="2:26" s="2" customFormat="1" ht="43.5" customHeight="1" x14ac:dyDescent="0.2">
      <c r="J48" s="33"/>
      <c r="K48" s="33"/>
      <c r="L48" s="37"/>
      <c r="N48" s="33"/>
      <c r="O48" s="33"/>
      <c r="P48" s="37"/>
      <c r="R48" s="33"/>
      <c r="S48" s="33"/>
      <c r="T48" s="37"/>
      <c r="V48" s="33"/>
      <c r="W48" s="33"/>
      <c r="X48" s="37"/>
    </row>
    <row r="49" spans="10:28" s="2" customFormat="1" ht="33.75" customHeight="1" x14ac:dyDescent="0.55000000000000004">
      <c r="J49" s="33"/>
      <c r="K49" s="33"/>
      <c r="L49" s="37"/>
      <c r="N49" s="33"/>
      <c r="O49" s="33"/>
      <c r="P49" s="37"/>
      <c r="R49" s="33"/>
      <c r="S49" s="33"/>
      <c r="T49" s="37"/>
      <c r="V49" s="33"/>
      <c r="W49" s="33"/>
      <c r="X49" s="37"/>
      <c r="AB49" s="7" t="s">
        <v>12</v>
      </c>
    </row>
    <row r="50" spans="10:28" s="2" customFormat="1" ht="21" customHeight="1" x14ac:dyDescent="0.55000000000000004">
      <c r="J50" s="33"/>
      <c r="K50" s="33"/>
      <c r="L50" s="37"/>
      <c r="N50" s="33"/>
      <c r="O50" s="33"/>
      <c r="P50" s="37"/>
      <c r="R50" s="33"/>
      <c r="S50" s="33"/>
      <c r="T50" s="37"/>
      <c r="V50" s="33"/>
      <c r="W50" s="33"/>
      <c r="X50" s="37"/>
      <c r="AB50" s="7" t="s">
        <v>13</v>
      </c>
    </row>
    <row r="51" spans="10:28" s="2" customFormat="1" ht="19.5" customHeight="1" x14ac:dyDescent="0.55000000000000004">
      <c r="J51" s="33"/>
      <c r="K51" s="33"/>
      <c r="L51" s="37"/>
      <c r="N51" s="33"/>
      <c r="O51" s="33"/>
      <c r="P51" s="37"/>
      <c r="R51" s="33"/>
      <c r="S51" s="33"/>
      <c r="T51" s="37"/>
      <c r="V51" s="33"/>
      <c r="W51" s="33"/>
      <c r="X51" s="37"/>
      <c r="AB51" s="7" t="s">
        <v>14</v>
      </c>
    </row>
    <row r="52" spans="10:28" s="2" customFormat="1" ht="37.5" customHeight="1" x14ac:dyDescent="0.55000000000000004">
      <c r="J52" s="33"/>
      <c r="K52" s="33"/>
      <c r="L52" s="37"/>
      <c r="N52" s="33"/>
      <c r="O52" s="33"/>
      <c r="P52" s="37"/>
      <c r="R52" s="33"/>
      <c r="S52" s="33"/>
      <c r="T52" s="37"/>
      <c r="V52" s="33"/>
      <c r="W52" s="33"/>
      <c r="X52" s="37"/>
      <c r="AB52" s="7" t="s">
        <v>15</v>
      </c>
    </row>
    <row r="53" spans="10:28" s="2" customFormat="1" ht="70.5" customHeight="1" x14ac:dyDescent="0.55000000000000004">
      <c r="J53" s="33"/>
      <c r="K53" s="33"/>
      <c r="L53" s="37"/>
      <c r="N53" s="33"/>
      <c r="O53" s="33"/>
      <c r="P53" s="37"/>
      <c r="R53" s="33"/>
      <c r="S53" s="33"/>
      <c r="T53" s="37"/>
      <c r="V53" s="33"/>
      <c r="W53" s="33"/>
      <c r="X53" s="37"/>
      <c r="AB53" s="7" t="s">
        <v>16</v>
      </c>
    </row>
    <row r="54" spans="10:28" s="6" customFormat="1" ht="44.25" x14ac:dyDescent="0.55000000000000004">
      <c r="J54" s="32"/>
      <c r="K54" s="32"/>
      <c r="L54" s="36"/>
      <c r="N54" s="32"/>
      <c r="O54" s="32"/>
      <c r="P54" s="36"/>
      <c r="R54" s="32"/>
      <c r="S54" s="32"/>
      <c r="T54" s="36"/>
      <c r="V54" s="32"/>
      <c r="W54" s="32"/>
      <c r="X54" s="36"/>
      <c r="AB54" s="7" t="s">
        <v>17</v>
      </c>
    </row>
    <row r="55" spans="10:28" ht="44.25" x14ac:dyDescent="0.55000000000000004">
      <c r="AB55" s="7" t="s">
        <v>18</v>
      </c>
    </row>
    <row r="56" spans="10:28" ht="44.25" x14ac:dyDescent="0.55000000000000004">
      <c r="AB56" s="7" t="s">
        <v>19</v>
      </c>
    </row>
    <row r="57" spans="10:28" ht="44.25" x14ac:dyDescent="0.55000000000000004">
      <c r="AB57" s="7" t="s">
        <v>20</v>
      </c>
    </row>
    <row r="58" spans="10:28" ht="44.25" x14ac:dyDescent="0.55000000000000004">
      <c r="AB58" s="7" t="s">
        <v>21</v>
      </c>
    </row>
    <row r="59" spans="10:28" ht="44.25" x14ac:dyDescent="0.55000000000000004">
      <c r="AB59" s="7" t="s">
        <v>22</v>
      </c>
    </row>
    <row r="60" spans="10:28" ht="44.25" x14ac:dyDescent="0.55000000000000004">
      <c r="AB60" s="7" t="s">
        <v>23</v>
      </c>
    </row>
    <row r="61" spans="10:28" ht="44.25" x14ac:dyDescent="0.55000000000000004">
      <c r="AB61" s="7" t="s">
        <v>24</v>
      </c>
    </row>
    <row r="62" spans="10:28" ht="44.25" x14ac:dyDescent="0.55000000000000004">
      <c r="AB62" s="7" t="s">
        <v>25</v>
      </c>
    </row>
    <row r="63" spans="10:28" ht="44.25" x14ac:dyDescent="0.55000000000000004">
      <c r="AB63" s="7" t="s">
        <v>26</v>
      </c>
    </row>
    <row r="64" spans="10:28" ht="44.25" x14ac:dyDescent="0.55000000000000004">
      <c r="AB64" s="8" t="s">
        <v>27</v>
      </c>
    </row>
  </sheetData>
  <sheetProtection algorithmName="SHA-512" hashValue="gF8UggvLWfaJ4Sxv08QxVbDKi/7claWrDA7abZmpJQUkVu7RSiPUNwZjXj1r+HSF1aatfFkCqujBJd0tpPuQng==" saltValue="LOVcxN+MTJ/2qX209C5JSw==" spinCount="100000" sheet="1" objects="1" scenarios="1" formatColumns="0" formatRows="0" autoFilter="0"/>
  <mergeCells count="17">
    <mergeCell ref="B30:Z30"/>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29 K13:K29 W13:W29 S13:S29"/>
    <dataValidation allowBlank="1" showInputMessage="1" showErrorMessage="1" prompt="Registre el valor cuantitativo programado para el trimestre." sqref="N13:N29 J13:J29 V13:V29 R13:R29"/>
    <dataValidation allowBlank="1" showInputMessage="1" showErrorMessage="1" prompt="Este campo presenta el grado de cumplimiento del indicador en el trimestre." sqref="P13:P29 L13:L29 X13:X29 T13:T29"/>
    <dataValidation allowBlank="1" showInputMessage="1" showErrorMessage="1" prompt="Explique en forma clara y concreta, el resultado alcanzado por el indicador y el grado de cumplimiento de la acción de mejora planteada" sqref="Q13:Q29 U13:U29 Y13:Y29 M13:M29"/>
  </dataValidations>
  <pageMargins left="0.70866141732283472" right="0.70866141732283472" top="0.74803149606299213" bottom="0.74803149606299213" header="0.31496062992125984" footer="0.31496062992125984"/>
  <pageSetup scale="2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08-FR-25 (Pág. 1)</vt:lpstr>
      <vt:lpstr>08-FR-25 (Pág. 2)</vt:lpstr>
      <vt:lpstr>Listas</vt:lpstr>
      <vt:lpstr>'08-FR-25 (Pág. 1)'!Área_de_impresión</vt:lpstr>
      <vt:lpstr>EXTERNA</vt:lpstr>
      <vt:lpstr>INTERNA</vt:lpstr>
      <vt:lpstr>TIPO</vt:lpstr>
      <vt:lpstr>'08-FR-25 (Pág. 1)'!Títulos_a_imprimir</vt:lpstr>
      <vt:lpstr>'08-FR-25 (Pág.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LISETH MORALES R.</cp:lastModifiedBy>
  <cp:lastPrinted>2019-10-10T16:30:28Z</cp:lastPrinted>
  <dcterms:created xsi:type="dcterms:W3CDTF">2013-09-26T15:36:28Z</dcterms:created>
  <dcterms:modified xsi:type="dcterms:W3CDTF">2020-04-30T04:24:11Z</dcterms:modified>
</cp:coreProperties>
</file>