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24226"/>
  <mc:AlternateContent xmlns:mc="http://schemas.openxmlformats.org/markup-compatibility/2006">
    <mc:Choice Requires="x15">
      <x15ac:absPath xmlns:x15ac="http://schemas.microsoft.com/office/spreadsheetml/2010/11/ac" url="C:\Users\USER\Documents\METR\2020\PERSONERIA\MIPG\Autodiagnósticos MIPG 2020\AutoDx2020\"/>
    </mc:Choice>
  </mc:AlternateContent>
  <xr:revisionPtr revIDLastSave="0" documentId="13_ncr:1_{14C74C04-5BBE-49E8-ABBE-2D3144EF2C7E}" xr6:coauthVersionLast="45" xr6:coauthVersionMax="45" xr10:uidLastSave="{00000000-0000-0000-0000-000000000000}"/>
  <bookViews>
    <workbookView xWindow="-120" yWindow="-120" windowWidth="29040" windowHeight="1584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15" l="1"/>
  <c r="L34" i="17" s="1"/>
  <c r="F10" i="15"/>
  <c r="K57" i="17" s="1"/>
  <c r="D58" i="15"/>
  <c r="L36" i="17" s="1"/>
  <c r="F58" i="15"/>
  <c r="M104" i="17" s="1"/>
  <c r="F56" i="15"/>
  <c r="L83" i="17" s="1"/>
  <c r="F45" i="15"/>
  <c r="F28" i="15"/>
  <c r="L81" i="17"/>
  <c r="F27" i="15"/>
  <c r="F22" i="15"/>
  <c r="K59" i="17" s="1"/>
  <c r="F14" i="15"/>
  <c r="K58" i="17" s="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9" i="8"/>
  <c r="F8"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10" i="8"/>
  <c r="E9" i="8"/>
  <c r="E8" i="8"/>
  <c r="K104" i="17"/>
  <c r="K100" i="17"/>
  <c r="K77" i="17"/>
  <c r="J83" i="17"/>
  <c r="J82" i="17"/>
  <c r="J81" i="17"/>
  <c r="J80" i="17"/>
  <c r="I59" i="17"/>
  <c r="I58" i="17"/>
  <c r="I57" i="17"/>
  <c r="J36" i="17"/>
  <c r="J35" i="17"/>
  <c r="J34" i="17"/>
  <c r="G6" i="15"/>
  <c r="K12" i="17" s="1"/>
  <c r="D27" i="15"/>
  <c r="L35" i="17" s="1"/>
  <c r="L82" i="17"/>
  <c r="L80" i="17"/>
  <c r="C3" i="15"/>
  <c r="K54" i="17"/>
  <c r="I1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Ospina</author>
  </authors>
  <commentList>
    <comment ref="G17" authorId="0" shapeId="0" xr:uid="{00000000-0006-0000-0200-000001000000}">
      <text>
        <r>
          <rPr>
            <b/>
            <sz val="9"/>
            <color indexed="81"/>
            <rFont val="Tahoma"/>
            <family val="2"/>
          </rPr>
          <t>Rafael Ospina:</t>
        </r>
        <r>
          <rPr>
            <sz val="9"/>
            <color indexed="81"/>
            <rFont val="Tahoma"/>
            <family val="2"/>
          </rPr>
          <t xml:space="preserve">
Nestor Samudio</t>
        </r>
      </text>
    </comment>
    <comment ref="E22" authorId="0" shapeId="0" xr:uid="{00000000-0006-0000-0200-000002000000}">
      <text>
        <r>
          <rPr>
            <b/>
            <sz val="9"/>
            <color indexed="81"/>
            <rFont val="Tahoma"/>
            <family val="2"/>
          </rPr>
          <t>Rafael Ospina:</t>
        </r>
        <r>
          <rPr>
            <sz val="9"/>
            <color indexed="81"/>
            <rFont val="Tahoma"/>
            <family val="2"/>
          </rPr>
          <t xml:space="preserve">
</t>
        </r>
      </text>
    </comment>
    <comment ref="G24" authorId="0" shapeId="0" xr:uid="{00000000-0006-0000-0200-000003000000}">
      <text>
        <r>
          <rPr>
            <b/>
            <sz val="9"/>
            <color indexed="81"/>
            <rFont val="Tahoma"/>
            <family val="2"/>
          </rPr>
          <t>Rafael Ospina:</t>
        </r>
        <r>
          <rPr>
            <sz val="9"/>
            <color indexed="81"/>
            <rFont val="Tahoma"/>
            <family val="2"/>
          </rPr>
          <t xml:space="preserve">
Talento Humano</t>
        </r>
      </text>
    </comment>
    <comment ref="G38" authorId="0" shapeId="0" xr:uid="{00000000-0006-0000-0200-000004000000}">
      <text>
        <r>
          <rPr>
            <b/>
            <sz val="9"/>
            <color indexed="81"/>
            <rFont val="Tahoma"/>
            <family val="2"/>
          </rPr>
          <t>Rafael Ospina:</t>
        </r>
        <r>
          <rPr>
            <sz val="9"/>
            <color indexed="81"/>
            <rFont val="Tahoma"/>
            <family val="2"/>
          </rPr>
          <t xml:space="preserve">
</t>
        </r>
      </text>
    </comment>
    <comment ref="G48" authorId="0" shapeId="0" xr:uid="{00000000-0006-0000-0200-000005000000}">
      <text>
        <r>
          <rPr>
            <b/>
            <sz val="9"/>
            <color indexed="81"/>
            <rFont val="Tahoma"/>
            <family val="2"/>
          </rPr>
          <t>Rafael Ospina:</t>
        </r>
        <r>
          <rPr>
            <sz val="9"/>
            <color indexed="81"/>
            <rFont val="Tahoma"/>
            <family val="2"/>
          </rPr>
          <t xml:space="preserve">
Gestion Financiera</t>
        </r>
      </text>
    </comment>
  </commentList>
</comments>
</file>

<file path=xl/sharedStrings.xml><?xml version="1.0" encoding="utf-8"?>
<sst xmlns="http://schemas.openxmlformats.org/spreadsheetml/2006/main" count="237" uniqueCount="205">
  <si>
    <t xml:space="preserve">AUTODIAGNÓSTICO DE GESTIÓN </t>
  </si>
  <si>
    <t>INSTRUCCIONES DE DILIGENCIAMIENTO</t>
  </si>
  <si>
    <t/>
  </si>
  <si>
    <t>Está compuesto por las siguientes columnas:</t>
  </si>
  <si>
    <t>-</t>
  </si>
  <si>
    <t>Para la calificación, se estableció una escala de 5 niveles así:</t>
  </si>
  <si>
    <t>Puntaje</t>
  </si>
  <si>
    <t>Nivel</t>
  </si>
  <si>
    <t>Color</t>
  </si>
  <si>
    <t>0 - 20</t>
  </si>
  <si>
    <t>21 - 40</t>
  </si>
  <si>
    <t>41 - 60</t>
  </si>
  <si>
    <t>61- 80</t>
  </si>
  <si>
    <t>81- 100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</si>
  <si>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</si>
  <si>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</si>
  <si>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</si>
  <si>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</si>
  <si>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</si>
  <si>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</si>
  <si>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</si>
  <si>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</si>
  <si>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CALIFICACIÓN</t>
  </si>
  <si>
    <t>ACTIVIDADES DE GESTIÓN</t>
  </si>
  <si>
    <t>GRÁFICAS</t>
  </si>
  <si>
    <t>1. Calificación total:</t>
  </si>
  <si>
    <t>Niveles</t>
  </si>
  <si>
    <t>Calificación</t>
  </si>
  <si>
    <t>Variable</t>
  </si>
  <si>
    <t>Rangos</t>
  </si>
  <si>
    <t>Puntaje actual</t>
  </si>
  <si>
    <t>3. Calificación por categorías:</t>
  </si>
  <si>
    <t>Acciones</t>
  </si>
  <si>
    <t>PUNTAJE 
(0 - 100)</t>
  </si>
  <si>
    <t>OBSERVACIONES</t>
  </si>
  <si>
    <t>CATEGORÍAS</t>
  </si>
  <si>
    <t>PUNTAJE</t>
  </si>
  <si>
    <t>GUÍAS Y NORMAS TÉCNICAS</t>
  </si>
  <si>
    <t>BUENAS PRÁCTICAS E INNOVACIÓN</t>
  </si>
  <si>
    <t>DISEÑE ALTERNATIVAS DE MEJORA</t>
  </si>
  <si>
    <t>MEJORAS A IMPLEMENTAR
(INCLUIR PLAZO DE LA IMPLEMENTACIÓN)</t>
  </si>
  <si>
    <t>EVALUACIÓN DE LA EFICACIA DE
LAS ACCIONES IMPLEMENTADAS</t>
  </si>
  <si>
    <t>Calidad de la Planeación</t>
  </si>
  <si>
    <t>Liderazgo Estratégico</t>
  </si>
  <si>
    <t>AUTODIAGNÓSTICO DE GESTIÓN POLÍTICA DIRECCIONAMIENTO Y PLANEACIÓN</t>
  </si>
  <si>
    <t>Conocimiento de la organización</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</si>
  <si>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</si>
  <si>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</si>
  <si>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</si>
  <si>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</si>
  <si>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</si>
  <si>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COMPONENTES</t>
  </si>
  <si>
    <t>RESULTADOS DIRECCIONAMIENTO ESTRATÉGICO Y PLANEACIÓN</t>
  </si>
  <si>
    <t xml:space="preserve">2. Calificación por componentes: </t>
  </si>
  <si>
    <t>Categorías del componente 1:</t>
  </si>
  <si>
    <t>categoria</t>
  </si>
  <si>
    <t>nivel</t>
  </si>
  <si>
    <t>puntaje</t>
  </si>
  <si>
    <t>DIRECCIONAMIENTO Y PLANEACIÓN</t>
  </si>
  <si>
    <t>Categorías del componente 2</t>
  </si>
  <si>
    <t>Categorías del componente 3</t>
  </si>
  <si>
    <t>PLAN DE ACCIÓN DIRECCIONAMIENTO Y PLANEACIÓN</t>
  </si>
  <si>
    <t>OTROS</t>
  </si>
  <si>
    <t>NORMATIVIDAD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</si>
  <si>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</si>
  <si>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</si>
  <si>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</si>
  <si>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</si>
  <si>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</si>
  <si>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</si>
  <si>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</si>
  <si>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</si>
  <si>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</si>
  <si>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</si>
  <si>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</si>
  <si>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</si>
  <si>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</si>
  <si>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</si>
  <si>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</si>
  <si>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</si>
  <si>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</si>
  <si>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Diseñar alternativas de mejora</t>
  </si>
  <si>
    <t>Definir las mejoras a implementar, incluyendo el plazo y los responsables de la implementación</t>
  </si>
  <si>
    <t>Evaluar la eficacia de las acciones implementadas y volver a diligenciar el autodiagnóstico</t>
  </si>
  <si>
    <t>Establecer y priorizar variables que permitan caracterizar (identificar, segmentar y reconocer) sus grupos de valor y, especialmente, sus derechos, necesidades y problemas.</t>
  </si>
  <si>
    <t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t>
  </si>
  <si>
    <t>Clasificar los grupos de personas (naturales o jurídicas) dependiendo de características similares (necesidades, problemas, ubicación territorial, entre otras).</t>
  </si>
  <si>
    <t xml:space="preserve">Identificar, los problemas o necesidades de los grupos de valor, con precisión, pertinencia y prioridad, a partir de su y siempre teniendo presente el propósito fundamental, mediante procesos participativos. </t>
  </si>
  <si>
    <t>Proyectar los problemas o necesidades de los grupos de valor a 4, 10, 20 años o según se disponga en la entidad.</t>
  </si>
  <si>
    <t>Estimar los tiempos en los cuales se espera atender dichos problemas o necesidades, teniendo claro cuál es el valor agregado que, con su gestión, aspira aportar en términos de resultados e impactos.</t>
  </si>
  <si>
    <t>Identificar los grupos de interés de la entidad, esto es, los ciudadanos u organizaciones sociales que por su actividad, son afectados o tienen interés de participar en la gestión de la entidad.</t>
  </si>
  <si>
    <t xml:space="preserve">Identificar el propósito fundamental (misión, razón de ser u objeto social) para el cual fue creada la entidad, los derechos que garantiza y los problemas y necesidades sociales que está llamada a resolver. </t>
  </si>
  <si>
    <t>Identificar el (los) grupo(s) de ciudadanos al (los) cual(es) debe dirigir sus productos y servicios (grupos de valor) y para qué lo debe hacer, es decir, cuáles son los derechos que se deben garantizar, qué necesidades se deben satisfacer, qué problemas se deben solucionar.</t>
  </si>
  <si>
    <t xml:space="preserve">Revisar aspectos internos tales como el talento humano, procesos y procedimientos, estructura organizacional, cadena de servicio, recursos disponibles, cultura organizacional, entre otros. </t>
  </si>
  <si>
    <t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t>
  </si>
  <si>
    <t>Identificar sus capacidades en materia de tecnologías de la información y las comunicaciones que apalancan el desarrollo de todos sus procesos, el manejo de su información y la prestación de trámites y servicios a sus usuarios.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</si>
  <si>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</si>
  <si>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t>Difundir entre todos los servidores, las competencias y funciones asignadas por el acto de creación, la Constitución y la Ley a la entidad</t>
  </si>
  <si>
    <t>Difundir entre todos los servidores, el aporte que el trabajo de la entidad hace al cumplimiento de los objetivos del Gobierno (PND o PTD - Rama ejecutiva)</t>
  </si>
  <si>
    <t>Difundir entre todos los servidores el rol que desempeña la entidad en la estructura de la Administración Pública (naturaleza jurídica) o del Estado?</t>
  </si>
  <si>
    <t>Identificación de los grupos de valor y sus necesidades</t>
  </si>
  <si>
    <t>Diagnóstico de capacidades y entornos</t>
  </si>
  <si>
    <t>Toma de decisiones basada en evidencias</t>
  </si>
  <si>
    <t>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t>
  </si>
  <si>
    <t xml:space="preserve">Contar con un líder o área responsable encargada del proceso de planeación. </t>
  </si>
  <si>
    <t>Analizar el contexto interno y externo de la entidad para la identificación de los riesgos y sus posibles causas (incluidos riesgos operativos, riesgos de riesgos de contratación, riesgos para la defensa jurídica, riesgos de seguridad digital, entre otros)</t>
  </si>
  <si>
    <t>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t>
  </si>
  <si>
    <t xml:space="preserve">Formular resultados a alcanzar en términos de cantidad y calidad de los productos y servicios que va a generar, año a año y en el largo plazo (4, 10, 20 años). </t>
  </si>
  <si>
    <t>Formular las metas de corto y largo plazo, financiables, tangibles, medibles, cuantificables, audaces y coherentes con los problemas y necesidades que deben atender o satisface</t>
  </si>
  <si>
    <t>Establecer qué se debe medir y qué información se quiere obtener de esa medición, para saber qué tipo de indicador se necesita</t>
  </si>
  <si>
    <t>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t>
  </si>
  <si>
    <t>Establecer la frecuencia adecuada para la medición de los indicadores, a fin de tomar decisiones en el momento justo</t>
  </si>
  <si>
    <t>Socializar el PAAC antes de su publicación para que actores internos y externos formulen sus observaciones y propuestas</t>
  </si>
  <si>
    <t>Formular el Plan Anticorrupción y de Atención al Ciudadano que contenga la estrategia de lucha contra la corrupción y de atención al ciudadano de la entidad, como parte integral del plan de acción institucional, con acciones, responsables y fechas de cumplimiento esperadas</t>
  </si>
  <si>
    <t>Publicar el Plan Anticorrupción y de Atención al Ciudadano a más tardar el 31 de enero de cada año en la sección "transparencia y acceso a la información pública" del sitio web oficial de la entidad.</t>
  </si>
  <si>
    <t>Verificar el cumplimiento del Plan Anticorrupción y de Atención al Ciudadano por parte de Control Interno, con cortes a 30 de abril, 31 de agosto y 31 de diciembre, dentro de los diez (10) primeros días siguientes a estas fechas</t>
  </si>
  <si>
    <t>Publicar el Plan de Acción Anual a más tardar el 31 de enero de cada vigencia</t>
  </si>
  <si>
    <t>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</si>
  <si>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Incluir la planeación de las demás dimensiones de MIPG y de sus políticas, acorde con lo señalado para cada una, tales como talento humano, TIC, plan anticorrupción y de servicio al ciudadano, plan anual de adquisiciones, planes de archivo, entre otros.</t>
  </si>
  <si>
    <t>Involucrar a la ciudadanía y grupos de interés en el diagnóstico y formulación de los planes, programas o proyectos de la entidad, de interés ciudadano</t>
  </si>
  <si>
    <t>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</si>
  <si>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t>Planeación Participativa</t>
  </si>
  <si>
    <t>Programación presupuestal</t>
  </si>
  <si>
    <t>Formulación de planes</t>
  </si>
  <si>
    <t>Formular los planes con base en resultados obtenidos (información sobre desempeño) en programas, planes o proyectos anteriores</t>
  </si>
  <si>
    <t>Priorizar la asignación de recursos (tanto de inversión como de funcionamiento) con base en las metas estratégicas definidas</t>
  </si>
  <si>
    <t>Para las entidades que se rigen por las normas del Presupuesto General de la Nación</t>
  </si>
  <si>
    <t>Desagregar el presupuesto para cada vigencia en el aplicativo destinado para tal fin (SIIF Nación), a partir de la aprobación de la Ley Anual de Presupuesto y de la expedición del decreto de liquidación, (enero de cada año)</t>
  </si>
  <si>
    <t>Iniciar la ejecución presupuestal, una vez registrada la información en SIIF Nación</t>
  </si>
  <si>
    <t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t>
  </si>
  <si>
    <t>Radicar el PAC en la Dirección General de Crédito Público y Tesoro Nacional de MinHacienda antes del 20 de diciembre</t>
  </si>
  <si>
    <t>Presentar las solicitudes de modificación al PAC a la Dirección General de Crédito Público y Tesoro Nacional, en el formato que ésta establezca y de manera oportuna.</t>
  </si>
  <si>
    <t xml:space="preserve">Formular el Plan Anual de Adquisiciones PAA, que contenga las adquisiciones de bienes y servicios que requiera una entidad, con cargo a los presupuestos de funcionamiento y de inversión. </t>
  </si>
  <si>
    <t>Publicar el PAA a fin de informar a los proveedores sobre posibles oportunidades de negocio permitiendo la preparación anticipada de procesos contractuales.</t>
  </si>
  <si>
    <t>Contexto Estratégico</t>
  </si>
  <si>
    <t>Demostrar, por parte del equipo directivo, compromiso con los resultados esperados y objetivos propuestos, con el cumplimiento del propósito fundamental de la entidad y con la satisfacción de las necesidades y resolución de los problemas de sus grupos de valor</t>
  </si>
  <si>
    <t>Optimizar el uso de recursos, el desarrollo de los procesos y la asignación del talento humano, de acuerdo con las prioridades de los planes</t>
  </si>
  <si>
    <t>Facilitar la participación de los equipos de trabajo en el ejercicio de planeación institucional</t>
  </si>
  <si>
    <t>Comunicar los lineamientos estratégicos y operativos previstos en los planes a todos los miembros del equipo de trabajo de la organización</t>
  </si>
  <si>
    <t>Enfocar el trabajo hacia la atención de las prioridades identificadas y la consecución de los resultados de la entidad</t>
  </si>
  <si>
    <t>Desarrollar y mantener alianzas estratégicas con grupos de valor o grupos de interés con el fin de lograr sus objetivos</t>
  </si>
  <si>
    <t>Diseñar los controles necesarios para que la planeación y su ejecución se lleven a cabo de manera eficiente, eficaz, efectiva y transparente, logrando una adecuada prestación de los servicios o producción de bienes que le son inherentes</t>
  </si>
  <si>
    <t>Identificar, por parte del equipo directivo, aquellos riesgos que impidan el logro de su propósito fundamental y las metas estratégicas.</t>
  </si>
  <si>
    <t>Construir un marco estratégico, por parte del equipo directivo, que permita trazar la hoja de ruta para la ejecución de las acciones a cargo de toda la entidad, y encaminarla al logro de los objetivos, metas, programas y proyectos institucionales</t>
  </si>
  <si>
    <t>Planeación y Ruta de acción (color naranja):  la idea es generar un plan de acción con base en el diagnóstico realizado. Los elementos mínimos que se proponen para ello, son:</t>
  </si>
  <si>
    <t xml:space="preserve">El sistema Sinproc,genera los reportes parciales debe fortalecerse la herramienta y diseño
En el documento de informe al concejo se refleja la informacion historica. 
Estudios demograficos y de proyecciones para bogota de la secretaria de planeacion  
</t>
  </si>
  <si>
    <t xml:space="preserve">Se realizan audiencias, comites, mesas de trabajo, foros 
Ley 1952 reforma esquema disciplinario
encueta de bogota como vamos tiene buena percepcion 
Revisar los indicadores de tutelas y conciliacion </t>
  </si>
  <si>
    <t xml:space="preserve">Esta identificado en el plan estatregico institucional en el periodo definido (2016-2020) 
</t>
  </si>
  <si>
    <t>l</t>
  </si>
  <si>
    <t>Mas del 80% de las personas tienen conocimiento de la creacion de la entidad,de la misión, visión y objetivos institucionales. Las competencias y funciones asignadas por acto administrativo son difundidas a través del correo electrónico institucional y publicadas en la página web.</t>
  </si>
  <si>
    <t>Mas del 80% de las personas tienen conocimiento de la naturaleza y su rol en la estructura orgánica del Distrito y es difundida a través del correo electrónico institucional y publicadas en la página web.</t>
  </si>
  <si>
    <t xml:space="preserve">Se realiza informe al Concejo de Bogotá, D. C., la rendicion de cuentas, los informes de seguimiento a los Planes de Desarrollo Distrital y local. </t>
  </si>
  <si>
    <t>Se tiene identificado los grupos de ciudadanos a los cuales entregmaos nuestros servicios (grupos de valor) y para qué se hace, es decir, cuáles son los derechos que se debemos garantizar, qué necesidades se debemos satisfacer, qué problemas se debemos solucionar, en el marco de nuestras competencias. Se tiene la caracterizacion de los usuarios, falta la socialización.</t>
  </si>
  <si>
    <t>Se tienen identificados los grupos de interés de la Entidad, esto es, los ciudadanos u organizaciones sociales que por su actividad, son afectados o tienen interés de participar en la gestión de la entidad como: organizaciones de víctimas y de defensores de víctimas, los poblaciones afro, room, índigenas, LGBTI, habitantes de calle, vendedores ambulantes, la población migrante, en situación de discapacidad, entre otros.</t>
  </si>
  <si>
    <t>Se ha establecido y priorizadas las variables que permite caracterizar (identificar, segmentar y reconocer) sus grupos de valor y, especialmente, sus derechos, necesidades y problemas Se reciben insumos donde se presentan las problematicas mas represantivas (salud, educacion, etc) (localidad, tipo de poblacion, estrato)
Se tiene la propuesta del rediseño institucional para crear un área de gestion del conocmientos e innovacion 
Difunfir la informacion que se desarrolla en otras áreas.</t>
  </si>
  <si>
    <t>Se cuenta con un contexto externo de la Entidad el cual se actualiza anualmente</t>
  </si>
  <si>
    <t>Se cuenta con un contexto interno de la Entidad por procesos el cual se actualiza anualmente</t>
  </si>
  <si>
    <t>Se cuenta con el análisis de los entornos externos político, económico, social, tecnológico, ambiental y legal los cuales se actualizan anualmente y de acuerdo a los cambios que puedan afectar a la Entidad.</t>
  </si>
  <si>
    <t>Se utiliza la información generada en el análisis de capacidad institucional ,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t>
  </si>
  <si>
    <t>Se cuenta con un Director de Planeación</t>
  </si>
  <si>
    <t xml:space="preserve">Se formulan objetivos y metas a alcanzar a 4 años en el PEI y proyectos de inversión, que es lo que dura el periodo del Personero(a) de Bogotá, D. C. </t>
  </si>
  <si>
    <t>Se formulan metas a corto y mediano plazo (4 años) financiables, tangibles, medibles, cuantificables, audaces y coherentes con los problemas y necesidades que se deben atender o satisface</t>
  </si>
  <si>
    <t xml:space="preserve">Las metas formuladas en los planes y proyectos están garantizadas para su realización con recursos de inversión y funcionamiento </t>
  </si>
  <si>
    <t>Se establece qué se quiere medir, a través de la formulación de objetivos estratégicos y operativos, los indicadores y sus variables; y que se quiere obtener a  través de la medición del seguimiento y evaluación de la gestión.</t>
  </si>
  <si>
    <t>Se formulan indicadores que permiten verificar el cumplimiento de objetivos y metas, así como el alcance de los resultados propuestos e introducir ajustes a los planes de acción (evaluación del desempeño institucional)</t>
  </si>
  <si>
    <t>Se formulan indicadores teniendo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t>
  </si>
  <si>
    <t>Los indicadores se miden periódicamente: mensual, trimestral, cuatrimestral, semestral y anual</t>
  </si>
  <si>
    <t>Identificar, en la medida de lo posible los efectos o cambios que se quiere generar en el mejoramiento de las condiciones de vida de sus grupos de valor</t>
  </si>
  <si>
    <t xml:space="preserve">Se cuenta con los controles necesarios para que la planeación y su ejecución se lleven a cabo de manera eficiente, eficaz, efectiva y transparente, logrando una adecuada prestación de los servicios </t>
  </si>
  <si>
    <t>Nuestra labor como Entidad de Control, es de medio no de resultado</t>
  </si>
  <si>
    <t xml:space="preserve">Articular los planes de accion y las brechas encontradas de las evaluaciones de la politicas del MIPG, en la planeacion institucional </t>
  </si>
  <si>
    <t>Se cuenta con la documentación del ejercicio de planeación en donde se contempla la orientación estratégica y la parte operativa en la que se señala en forma precisa los objetivos, las metas y resultados a lograr, las estrategias, cronogramas, responsables, indicadores para monitorear y como se evalua su cumplimiento y los riesgos que pueden afectar tal cumplimiento y los controles para su mitigación</t>
  </si>
  <si>
    <t>Los POA se publican en la web de la Entidad a más tardar los 31 de enero de cada vigencia</t>
  </si>
  <si>
    <t>Se formulan los planes en consonancia con la programación presupuestal de la entidad (Marco de Gasto de Mediano Plazo -MGMP y presupuesto anual) de tal manera que la planeación es presupuestalmente viable y sostenible.</t>
  </si>
  <si>
    <t>Los planes se formulan con base en resultados obtenidos (información sobre desempeño) en programas, planes o proyectos anteriores (linea base)</t>
  </si>
  <si>
    <t>Se prioriza la asignación de recursos (tanto de inversión como de funcionamiento) con base en las metas estratégicas definidas</t>
  </si>
  <si>
    <t>A través de los acuerdos de gestión se compromete a los directivos en el cumplimiento de los resultados esperados y objetivos propuestos</t>
  </si>
  <si>
    <t>Se cuenta con la plataforma estratégica: Misión, Visión y Objetivos Estratégicos que trazan la hoja de ruta para la ejecución de las acciones a cargo de toda la entidad, y encaminarla al logro de los objetivos, metas, programas y proyectos institucionales</t>
  </si>
  <si>
    <t>Formular los lineamientos para administración del riesgo, por parte del equipo directivo lineamientos precisos para el tratamiento, manejo y seguimiento a los riesgos que afectan el logro de los objetivos institucionales</t>
  </si>
  <si>
    <t xml:space="preserve">Se comunican los lineamientos estratégicos y operativos previstos en los planes a todos los miembros del equipo de trabajo de la Entidad: Espacios de reinducción, en los entrenamientos en el puesto de trabajo, por correo institucional  </t>
  </si>
  <si>
    <t>Se enfoca el trabajo hacia la atención de las prioridades identificadas y la consecución de los resultados de la entidad</t>
  </si>
  <si>
    <t xml:space="preserve">Se optimizan los recursos, el desarrollo de los procesos y la asignación del talento humano, de acuerdo con las prioridades de los planes </t>
  </si>
  <si>
    <t>Se han desarrollado y mantenido alianzas estratégicas con grupos de valor o grupos de interés con el fin de lograr nuestros objetivos tales como: Unicef, Procuraduría General de la Nacional, La Registraduría Nacional del Estado Civil, Liga Colombiana de Defensa del Consumidor, entre otros</t>
  </si>
  <si>
    <t>Se integro en el POA de la Entidad, la formulación del PAAC y visitas de seguimiento</t>
  </si>
  <si>
    <t>Sí, el PAAC fue socializado en enero de 2020 a actores internos y externos antes de la publicación.</t>
  </si>
  <si>
    <t>El PAAC fue publicado en la web de la Entidad el 31 de enero de 2020</t>
  </si>
  <si>
    <t>El equipo directivo participó en la actualización de la política de riesgos</t>
  </si>
  <si>
    <t>Los riesgos estratégicos fueron identificados por cada proceso con la participación de los responsables y referentes.</t>
  </si>
  <si>
    <t xml:space="preserve">Fortalecer la participación ciudadana en el ejercicio de planeación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
</t>
  </si>
  <si>
    <t>La metodología del riesgo adoptada incluye los distintos tipo de riesgos y define  la realización de monitoreos y seguimiento, estos se llevan a cabo cuatrimestralmente y están publicados en web.</t>
  </si>
  <si>
    <t xml:space="preserve">La Dirección DTIC identifica periódicamente y para cada vigencia las necesidades de inversión y proyectos de TI, para Fortalecer las herramientas tecnologicas para mejorar la gestion de la institucion y el servicio a los usuarios. </t>
  </si>
  <si>
    <t>Formular los indicadores que permitirán verificar el cumplimiento de objetivos y metas así como el alcance de los resultados propuestos e introducir ajustes a los planes de acción (evaluación del desempeño institucional)</t>
  </si>
  <si>
    <t>Una vez aprobado el presupuesto de la vigencia mediante la expedición del decreto de liquidación, a primero de enero de la siguiente vigencia es regisrado el presupuesto de la entidad en el aplicativo Predis.</t>
  </si>
  <si>
    <t>Una vez incluido en el aplicativos Predis el presupuesto, puede iniciar su ejecución</t>
  </si>
  <si>
    <t>El programa anual mensualizado de caja para la siguiente vigencia es incluido en el sistema PAC una vez autorizado el presupuesto mediante la cuota global de la Secretaria de Hacienda de Bogotá</t>
  </si>
  <si>
    <t>Incluido en el sistema es revisado y aprobado por la Oficina de Planeación Fiannciera de la Tesoreria Distrital</t>
  </si>
  <si>
    <t>Bimensualmente se efectuan las reprogramaciones requeridas para los dos meses siguientes y dentro de cada mes se realizan los traslados de pac a que haya lugar</t>
  </si>
  <si>
    <t>El programa anual mensualizado de caja para la siguiente vigencia es incluido en el sistema PAC una vez autorizado el presupuesto mediante la cuota global de la Secretaria de Hacienda</t>
  </si>
  <si>
    <t>Se realizan las publicaciones de conformidad con la normatividad vigente y cada vez que se requiera, con las modificaciones ralizadas al mismo por parte de la Dirección Administrativa y Financiera.</t>
  </si>
  <si>
    <t>El proceso de Gestión de Talento Humano cuenta con la información de estudios formales, cursos y experiencia de los servidores(as) de la entidad. No obstante,  nos encontramos con el apoyo de DTIC, implementando los módulos "Hoja de Vida" y "Planta de Personal", en el sistema PERNO, lo cual permitirá realizar consultas de forma más eficaz y eficiente y posteriormente permitirá la difusión del conocimiento, la generación de proyectos articulados y el desarrollo de los procesos de la organización.</t>
  </si>
  <si>
    <t xml:space="preserve">Adelantar un diagnóstico de capacidades y entornos de la entidad para desarrollar su gestión y lograr un desempeño acorde con los resultados preevistos. </t>
  </si>
  <si>
    <t>Formular los planes en consonancia con la programación presupuestal de la entidad (Marco de Gasto de Mediano Plazo -MGMP y presupuesto anual) de tal manera que la planeación sea presupuestalmente viable y sostenible.</t>
  </si>
  <si>
    <t>La ciudadanía y grupos de interés participaron en la formulación de los proyectos de inversión de le Entidad en el marco del nuevo plan de desarrollo. Así mismo participaron en la construcción del plan anticorrupción.</t>
  </si>
  <si>
    <t>Se proyectan los problemas teniendo en cuenta los grupos etáreos.</t>
  </si>
  <si>
    <t xml:space="preserve">Existen documentos de diagnostico de las oficinas de controli interno disciplinario y informes de derechos humanos (estado del respeto), version inicial de ionforme de analisis tipologias de prevencion, Y Quejas DISCIPLINARIAS   
Se requiere estandrizar y organizar la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</si>
</sst>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1"/>
      <color rgb="FF002060"/>
      <name val="Arial"/>
      <family val="2"/>
    </font>
    <font>
      <sz val="20"/>
      <color theme="0"/>
      <name val="Arial"/>
      <family val="2"/>
    </font>
    <font>
      <b/>
      <sz val="10"/>
      <color rgb="FF00000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name val="Arial"/>
      <family val="2"/>
    </font>
    <font>
      <sz val="11"/>
      <color theme="1"/>
      <name val="Calibri"/>
      <family val="2"/>
      <scheme val="minor"/>
    </font>
    <font>
      <sz val="18"/>
      <color theme="0"/>
      <name val="Arial"/>
      <family val="2"/>
    </font>
    <font>
      <b/>
      <sz val="16"/>
      <color rgb="FF002060"/>
      <name val="Arial"/>
      <family val="2"/>
    </font>
    <font>
      <sz val="12"/>
      <color theme="0"/>
      <name val="Calibri"/>
      <family val="2"/>
      <scheme val="minor"/>
    </font>
    <font>
      <b/>
      <sz val="12"/>
      <color theme="1"/>
      <name val="Calibri"/>
      <family val="2"/>
      <scheme val="minor"/>
    </font>
    <font>
      <b/>
      <u/>
      <sz val="16"/>
      <color rgb="FF0000FF"/>
      <name val="Arial"/>
      <family val="2"/>
    </font>
    <font>
      <sz val="9"/>
      <color indexed="81"/>
      <name val="Tahoma"/>
      <family val="2"/>
    </font>
    <font>
      <b/>
      <sz val="9"/>
      <color indexed="81"/>
      <name val="Tahoma"/>
      <family val="2"/>
    </font>
    <font>
      <sz val="10"/>
      <color theme="1"/>
      <name val="Calibri"/>
      <family val="2"/>
      <scheme val="minor"/>
    </font>
    <font>
      <sz val="8"/>
      <color theme="1"/>
      <name val="Arial"/>
      <family val="2"/>
    </font>
    <font>
      <sz val="10"/>
      <color theme="1"/>
      <name val="Calibri Light"/>
      <family val="2"/>
    </font>
    <font>
      <b/>
      <sz val="10"/>
      <color theme="1"/>
      <name val="Calibri Light"/>
      <family val="2"/>
    </font>
    <font>
      <sz val="10"/>
      <color theme="0"/>
      <name val="Calibri Light"/>
      <family val="2"/>
    </font>
    <font>
      <b/>
      <sz val="10"/>
      <color rgb="FF002060"/>
      <name val="Calibri Light"/>
      <family val="2"/>
    </font>
    <font>
      <b/>
      <sz val="10"/>
      <color theme="0"/>
      <name val="Calibri Light"/>
      <family val="2"/>
    </font>
    <font>
      <sz val="9"/>
      <color theme="1"/>
      <name val="Calibri Light"/>
      <family val="2"/>
    </font>
    <font>
      <sz val="10"/>
      <name val="Calibri Light"/>
      <family val="2"/>
    </font>
    <font>
      <b/>
      <sz val="9"/>
      <color rgb="FF002060"/>
      <name val="Calibri Light"/>
      <family val="2"/>
    </font>
    <font>
      <b/>
      <sz val="9"/>
      <color theme="0"/>
      <name val="Calibri Light"/>
      <family val="2"/>
    </font>
    <font>
      <sz val="9"/>
      <name val="Calibri Light"/>
      <family val="2"/>
    </font>
    <font>
      <sz val="9"/>
      <color rgb="FF002060"/>
      <name val="Calibri Light"/>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0"/>
        <bgColor indexed="64"/>
      </patternFill>
    </fill>
    <fill>
      <patternFill patternType="solid">
        <fgColor theme="9" tint="-0.24994659260841701"/>
        <bgColor indexed="64"/>
      </patternFill>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style="thin">
        <color rgb="FF002060"/>
      </right>
      <top style="dotted">
        <color rgb="FF002060"/>
      </top>
      <bottom style="dotted">
        <color rgb="FF002060"/>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thin">
        <color rgb="FF002060"/>
      </right>
      <top style="thin">
        <color indexed="64"/>
      </top>
      <bottom/>
      <diagonal/>
    </border>
    <border>
      <left style="thin">
        <color rgb="FF002060"/>
      </left>
      <right style="thin">
        <color rgb="FF002060"/>
      </right>
      <top style="thin">
        <color indexed="64"/>
      </top>
      <bottom/>
      <diagonal/>
    </border>
    <border>
      <left style="thin">
        <color rgb="FF002060"/>
      </left>
      <right style="medium">
        <color rgb="FF002060"/>
      </right>
      <top style="thin">
        <color theme="4" tint="-0.499984740745262"/>
      </top>
      <bottom/>
      <diagonal/>
    </border>
  </borders>
  <cellStyleXfs count="2">
    <xf numFmtId="0" fontId="0" fillId="0" borderId="0"/>
    <xf numFmtId="0" fontId="16" fillId="0" borderId="0" applyNumberFormat="0" applyFill="0" applyBorder="0" applyAlignment="0" applyProtection="0"/>
  </cellStyleXfs>
  <cellXfs count="18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13" xfId="0" applyFont="1" applyFill="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6" xfId="0" applyFont="1" applyFill="1" applyBorder="1" applyAlignment="1">
      <alignment vertical="center"/>
    </xf>
    <xf numFmtId="0" fontId="2" fillId="0" borderId="17" xfId="0" applyFont="1" applyBorder="1" applyAlignment="1">
      <alignment vertical="center"/>
    </xf>
    <xf numFmtId="0" fontId="5" fillId="0" borderId="16" xfId="0" applyFont="1" applyFill="1" applyBorder="1" applyAlignment="1">
      <alignment horizontal="center" vertical="center" wrapText="1"/>
    </xf>
    <xf numFmtId="0" fontId="2" fillId="0" borderId="18" xfId="0" applyFont="1" applyFill="1" applyBorder="1" applyAlignment="1">
      <alignment vertical="center"/>
    </xf>
    <xf numFmtId="0" fontId="2" fillId="0" borderId="20" xfId="0" applyFont="1" applyBorder="1" applyAlignment="1">
      <alignment vertical="center"/>
    </xf>
    <xf numFmtId="0" fontId="2" fillId="0" borderId="13" xfId="0" applyFont="1" applyBorder="1"/>
    <xf numFmtId="0" fontId="2" fillId="0" borderId="14" xfId="0" applyFont="1" applyBorder="1"/>
    <xf numFmtId="0" fontId="2" fillId="0" borderId="15" xfId="0" applyFont="1" applyBorder="1"/>
    <xf numFmtId="0" fontId="2" fillId="0" borderId="0" xfId="0" applyFont="1"/>
    <xf numFmtId="0" fontId="2" fillId="0" borderId="16" xfId="0" applyFont="1" applyBorder="1"/>
    <xf numFmtId="0" fontId="2" fillId="0" borderId="17" xfId="0" applyFont="1" applyBorder="1"/>
    <xf numFmtId="0" fontId="2" fillId="0" borderId="0" xfId="0" applyFont="1" applyBorder="1"/>
    <xf numFmtId="164" fontId="2" fillId="0" borderId="0" xfId="0" applyNumberFormat="1" applyFont="1" applyBorder="1"/>
    <xf numFmtId="0" fontId="2" fillId="0" borderId="0" xfId="0" applyFont="1" applyFill="1" applyBorder="1"/>
    <xf numFmtId="0" fontId="2" fillId="0" borderId="18" xfId="0" applyFont="1" applyBorder="1"/>
    <xf numFmtId="0" fontId="2" fillId="0" borderId="19" xfId="0" applyFont="1" applyBorder="1"/>
    <xf numFmtId="0" fontId="2" fillId="0" borderId="20" xfId="0" applyFont="1" applyBorder="1"/>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xf numFmtId="0" fontId="12" fillId="0" borderId="0" xfId="0" applyFont="1"/>
    <xf numFmtId="2" fontId="2" fillId="0" borderId="0" xfId="0" applyNumberFormat="1" applyFont="1" applyBorder="1"/>
    <xf numFmtId="0" fontId="2" fillId="0" borderId="24" xfId="0" applyFont="1"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8" borderId="27" xfId="0" applyFont="1" applyFill="1" applyBorder="1" applyAlignment="1">
      <alignment vertical="center"/>
    </xf>
    <xf numFmtId="0" fontId="2" fillId="3" borderId="27" xfId="0" applyFont="1" applyFill="1" applyBorder="1" applyAlignment="1">
      <alignment vertical="center"/>
    </xf>
    <xf numFmtId="0" fontId="2" fillId="0" borderId="28" xfId="0" applyFont="1" applyBorder="1" applyAlignment="1">
      <alignment vertical="center"/>
    </xf>
    <xf numFmtId="0" fontId="2" fillId="0" borderId="29" xfId="0" applyFont="1" applyBorder="1" applyAlignment="1">
      <alignment horizontal="center" vertical="center"/>
    </xf>
    <xf numFmtId="0" fontId="2" fillId="7" borderId="29" xfId="0" applyFont="1" applyFill="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17" fillId="0" borderId="0" xfId="0" applyFont="1" applyBorder="1" applyAlignment="1">
      <alignment vertical="center"/>
    </xf>
    <xf numFmtId="0" fontId="18" fillId="0" borderId="0" xfId="0" applyFont="1" applyAlignment="1">
      <alignment horizontal="center" vertical="center"/>
    </xf>
    <xf numFmtId="0" fontId="6" fillId="0" borderId="0" xfId="0" applyFont="1" applyBorder="1"/>
    <xf numFmtId="0" fontId="6" fillId="0" borderId="0" xfId="0" applyFont="1" applyBorder="1" applyAlignment="1">
      <alignment horizontal="right"/>
    </xf>
    <xf numFmtId="0" fontId="2" fillId="5" borderId="0" xfId="0" applyFont="1" applyFill="1"/>
    <xf numFmtId="0" fontId="2" fillId="5" borderId="0" xfId="0" applyFont="1" applyFill="1" applyBorder="1"/>
    <xf numFmtId="0" fontId="10" fillId="2" borderId="1" xfId="0" applyFont="1" applyFill="1" applyBorder="1" applyAlignment="1">
      <alignment horizontal="center" vertical="center"/>
    </xf>
    <xf numFmtId="0" fontId="2" fillId="9" borderId="25" xfId="0" applyFont="1" applyFill="1" applyBorder="1" applyAlignment="1">
      <alignment vertical="center"/>
    </xf>
    <xf numFmtId="0" fontId="2" fillId="10" borderId="27" xfId="0" applyFont="1" applyFill="1" applyBorder="1" applyAlignment="1">
      <alignment vertical="center"/>
    </xf>
    <xf numFmtId="1" fontId="2" fillId="0" borderId="0" xfId="0" applyNumberFormat="1" applyFont="1" applyBorder="1"/>
    <xf numFmtId="0" fontId="2" fillId="0" borderId="0" xfId="0" applyFont="1" applyAlignment="1">
      <alignment vertical="top" wrapText="1"/>
    </xf>
    <xf numFmtId="0" fontId="6" fillId="0" borderId="0" xfId="0" applyFont="1" applyFill="1" applyBorder="1"/>
    <xf numFmtId="0" fontId="9" fillId="0" borderId="0" xfId="0" applyFont="1" applyBorder="1" applyAlignment="1">
      <alignment vertical="center"/>
    </xf>
    <xf numFmtId="0" fontId="0" fillId="0" borderId="0" xfId="0" applyAlignment="1">
      <alignment vertical="center" wrapText="1"/>
    </xf>
    <xf numFmtId="0" fontId="20" fillId="0" borderId="13" xfId="0" applyFont="1" applyBorder="1"/>
    <xf numFmtId="0" fontId="20" fillId="0" borderId="0" xfId="0" applyFont="1"/>
    <xf numFmtId="0" fontId="20" fillId="0" borderId="16" xfId="0" applyFont="1" applyBorder="1"/>
    <xf numFmtId="0" fontId="20" fillId="0" borderId="17" xfId="0" applyFont="1" applyBorder="1"/>
    <xf numFmtId="0" fontId="20" fillId="0" borderId="16" xfId="0" applyFont="1" applyFill="1" applyBorder="1"/>
    <xf numFmtId="0" fontId="21" fillId="0" borderId="0" xfId="0" applyFont="1" applyFill="1" applyBorder="1" applyAlignment="1">
      <alignment horizontal="center" vertical="center"/>
    </xf>
    <xf numFmtId="0" fontId="20" fillId="0" borderId="17" xfId="0" applyFont="1" applyFill="1" applyBorder="1"/>
    <xf numFmtId="0" fontId="20" fillId="0" borderId="0" xfId="0" applyFont="1" applyFill="1"/>
    <xf numFmtId="0" fontId="20" fillId="0" borderId="0" xfId="0" applyFont="1" applyBorder="1"/>
    <xf numFmtId="0" fontId="22" fillId="0" borderId="0" xfId="0" applyFont="1" applyFill="1" applyBorder="1" applyAlignment="1">
      <alignment horizontal="center" vertical="center"/>
    </xf>
    <xf numFmtId="0" fontId="20" fillId="0" borderId="18" xfId="0" applyFont="1" applyBorder="1"/>
    <xf numFmtId="0" fontId="20" fillId="0" borderId="19" xfId="0" applyFont="1" applyBorder="1"/>
    <xf numFmtId="0" fontId="20" fillId="0" borderId="20" xfId="0" applyFont="1" applyBorder="1"/>
    <xf numFmtId="0" fontId="20" fillId="0" borderId="0" xfId="0" applyFont="1" applyAlignment="1">
      <alignment horizontal="center"/>
    </xf>
    <xf numFmtId="0" fontId="20" fillId="0" borderId="14" xfId="0" applyFont="1" applyBorder="1" applyAlignment="1">
      <alignment horizontal="center"/>
    </xf>
    <xf numFmtId="0" fontId="20" fillId="0" borderId="15" xfId="0" applyFont="1" applyBorder="1" applyAlignment="1">
      <alignment horizontal="center"/>
    </xf>
    <xf numFmtId="0" fontId="20" fillId="0" borderId="13" xfId="0" applyFont="1" applyBorder="1" applyAlignment="1">
      <alignment horizontal="center"/>
    </xf>
    <xf numFmtId="0" fontId="2" fillId="0" borderId="16" xfId="0" applyFont="1" applyBorder="1" applyAlignment="1">
      <alignment vertical="center"/>
    </xf>
    <xf numFmtId="0" fontId="4" fillId="0" borderId="17" xfId="0" applyFont="1" applyFill="1" applyBorder="1" applyAlignment="1">
      <alignment horizontal="center" vertical="center"/>
    </xf>
    <xf numFmtId="0" fontId="13" fillId="5" borderId="0" xfId="0" applyFont="1" applyFill="1"/>
    <xf numFmtId="1" fontId="24" fillId="0" borderId="1" xfId="0" applyNumberFormat="1"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8" fillId="0" borderId="1" xfId="0" applyFont="1" applyBorder="1" applyAlignment="1">
      <alignment vertical="top" wrapText="1"/>
    </xf>
    <xf numFmtId="0" fontId="29"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Alignment="1">
      <alignment vertical="center"/>
    </xf>
    <xf numFmtId="0" fontId="30" fillId="0" borderId="16" xfId="0" applyFont="1" applyBorder="1" applyAlignment="1">
      <alignment vertical="center"/>
    </xf>
    <xf numFmtId="0" fontId="31" fillId="0" borderId="0" xfId="0" applyFont="1" applyBorder="1" applyAlignment="1">
      <alignment vertical="center"/>
    </xf>
    <xf numFmtId="0" fontId="30" fillId="0" borderId="0" xfId="0" applyFont="1" applyBorder="1" applyAlignment="1">
      <alignment vertical="center"/>
    </xf>
    <xf numFmtId="0" fontId="30" fillId="0" borderId="17" xfId="0" applyFont="1" applyBorder="1" applyAlignment="1">
      <alignment vertical="center"/>
    </xf>
    <xf numFmtId="0" fontId="30" fillId="0" borderId="5" xfId="0" applyFont="1" applyBorder="1" applyAlignment="1">
      <alignment vertical="center"/>
    </xf>
    <xf numFmtId="0" fontId="32" fillId="0" borderId="6" xfId="0" applyFont="1" applyFill="1" applyBorder="1" applyAlignment="1">
      <alignment horizontal="center" vertical="center"/>
    </xf>
    <xf numFmtId="0" fontId="32" fillId="0" borderId="0" xfId="0" applyFont="1" applyFill="1" applyBorder="1" applyAlignment="1">
      <alignment horizontal="center" vertical="center"/>
    </xf>
    <xf numFmtId="0" fontId="30" fillId="0" borderId="6" xfId="0" applyFont="1" applyBorder="1" applyAlignment="1">
      <alignment vertical="center"/>
    </xf>
    <xf numFmtId="0" fontId="31" fillId="0" borderId="0" xfId="0" applyFont="1" applyAlignment="1">
      <alignment horizontal="center" vertical="top"/>
    </xf>
    <xf numFmtId="0" fontId="31" fillId="0" borderId="1" xfId="0" applyFont="1" applyBorder="1" applyAlignment="1">
      <alignment horizontal="center" vertical="center" wrapText="1"/>
    </xf>
    <xf numFmtId="164" fontId="30" fillId="0" borderId="1" xfId="0" applyNumberFormat="1" applyFont="1" applyFill="1" applyBorder="1" applyAlignment="1">
      <alignment horizontal="center" vertical="center" wrapText="1"/>
    </xf>
    <xf numFmtId="2" fontId="30" fillId="0" borderId="0" xfId="0" applyNumberFormat="1" applyFont="1" applyAlignment="1">
      <alignment vertical="center"/>
    </xf>
    <xf numFmtId="0" fontId="35" fillId="0" borderId="1" xfId="0" applyFont="1" applyFill="1" applyBorder="1" applyAlignment="1">
      <alignment vertical="center" wrapText="1"/>
    </xf>
    <xf numFmtId="0" fontId="36" fillId="0" borderId="6" xfId="0" applyFont="1" applyBorder="1" applyAlignment="1">
      <alignment vertical="center"/>
    </xf>
    <xf numFmtId="0" fontId="30" fillId="0" borderId="7" xfId="0" applyFont="1" applyBorder="1" applyAlignment="1">
      <alignment vertical="center"/>
    </xf>
    <xf numFmtId="0" fontId="30" fillId="0" borderId="8" xfId="0" applyFont="1" applyBorder="1" applyAlignment="1">
      <alignment vertical="center"/>
    </xf>
    <xf numFmtId="0" fontId="30" fillId="0" borderId="9" xfId="0" applyFont="1" applyBorder="1" applyAlignment="1">
      <alignment vertical="center"/>
    </xf>
    <xf numFmtId="0" fontId="7" fillId="11" borderId="0" xfId="0" applyFont="1" applyFill="1" applyBorder="1" applyAlignment="1">
      <alignment horizontal="center" vertical="center"/>
    </xf>
    <xf numFmtId="49" fontId="25" fillId="4" borderId="0" xfId="1" applyNumberFormat="1" applyFont="1" applyFill="1" applyBorder="1" applyAlignment="1">
      <alignment horizontal="center" vertical="center"/>
    </xf>
    <xf numFmtId="0" fontId="18" fillId="0" borderId="0" xfId="0" applyFont="1" applyFill="1" applyBorder="1" applyAlignment="1">
      <alignment horizontal="center" vertical="center"/>
    </xf>
    <xf numFmtId="0" fontId="15" fillId="4"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9" fillId="0" borderId="0" xfId="0" applyFont="1" applyBorder="1" applyAlignment="1">
      <alignment vertical="top"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31" fillId="0" borderId="1" xfId="0" applyFont="1" applyFill="1" applyBorder="1" applyAlignment="1">
      <alignment horizontal="center" vertical="center" wrapText="1"/>
    </xf>
    <xf numFmtId="164" fontId="31" fillId="0" borderId="1" xfId="0" applyNumberFormat="1" applyFont="1" applyFill="1" applyBorder="1" applyAlignment="1">
      <alignment horizontal="center" vertical="center" wrapText="1"/>
    </xf>
    <xf numFmtId="164" fontId="30" fillId="0"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164" fontId="30" fillId="0" borderId="1" xfId="0" applyNumberFormat="1" applyFont="1" applyBorder="1" applyAlignment="1">
      <alignment horizontal="center" vertical="center" wrapText="1"/>
    </xf>
    <xf numFmtId="164" fontId="30" fillId="0" borderId="1" xfId="0" applyNumberFormat="1" applyFont="1" applyBorder="1" applyAlignment="1">
      <alignment horizontal="center" vertical="center"/>
    </xf>
    <xf numFmtId="0" fontId="33" fillId="0" borderId="0" xfId="0" applyFont="1" applyBorder="1" applyAlignment="1">
      <alignment horizontal="center" vertical="center" wrapText="1"/>
    </xf>
    <xf numFmtId="0" fontId="32" fillId="11" borderId="0" xfId="0" applyFont="1" applyFill="1" applyBorder="1" applyAlignment="1">
      <alignment horizontal="center" vertical="center"/>
    </xf>
    <xf numFmtId="0" fontId="34" fillId="12" borderId="34" xfId="0" applyFont="1" applyFill="1" applyBorder="1" applyAlignment="1">
      <alignment horizontal="center" vertical="center" wrapText="1"/>
    </xf>
    <xf numFmtId="0" fontId="32" fillId="12" borderId="40" xfId="0" applyFont="1" applyFill="1" applyBorder="1" applyAlignment="1">
      <alignment horizontal="center" vertical="center" wrapText="1"/>
    </xf>
    <xf numFmtId="0" fontId="34" fillId="12" borderId="35"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2" fillId="12" borderId="41" xfId="0" applyFont="1" applyFill="1" applyBorder="1" applyAlignment="1">
      <alignment horizontal="center" vertical="center" wrapText="1"/>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30" fillId="0" borderId="22" xfId="0" applyFont="1" applyBorder="1" applyAlignment="1">
      <alignment vertical="center"/>
    </xf>
    <xf numFmtId="0" fontId="30" fillId="0" borderId="23" xfId="0" applyFont="1" applyBorder="1" applyAlignment="1">
      <alignment vertical="center"/>
    </xf>
    <xf numFmtId="0" fontId="33" fillId="5" borderId="10" xfId="0" applyFont="1" applyFill="1" applyBorder="1" applyAlignment="1">
      <alignment vertical="center"/>
    </xf>
    <xf numFmtId="0" fontId="33" fillId="5" borderId="11" xfId="0" applyFont="1" applyFill="1" applyBorder="1" applyAlignment="1">
      <alignment vertical="center"/>
    </xf>
    <xf numFmtId="0" fontId="30" fillId="0" borderId="11" xfId="0" applyFont="1" applyBorder="1" applyAlignment="1">
      <alignment vertical="center"/>
    </xf>
    <xf numFmtId="0" fontId="30" fillId="0" borderId="12" xfId="0" applyFont="1" applyBorder="1" applyAlignment="1">
      <alignment vertical="center"/>
    </xf>
    <xf numFmtId="0" fontId="7" fillId="11" borderId="37" xfId="0" applyFont="1" applyFill="1" applyBorder="1" applyAlignment="1">
      <alignment horizontal="center" vertical="center"/>
    </xf>
    <xf numFmtId="0" fontId="7" fillId="11" borderId="38" xfId="0" applyFont="1" applyFill="1" applyBorder="1" applyAlignment="1">
      <alignment horizontal="center" vertical="center"/>
    </xf>
    <xf numFmtId="0" fontId="7" fillId="11" borderId="39" xfId="0" applyFont="1" applyFill="1" applyBorder="1" applyAlignment="1">
      <alignment horizontal="center" vertical="center"/>
    </xf>
    <xf numFmtId="0" fontId="2" fillId="0" borderId="0" xfId="0" applyFont="1" applyBorder="1" applyAlignment="1">
      <alignment horizontal="center"/>
    </xf>
    <xf numFmtId="0" fontId="18" fillId="0" borderId="0" xfId="0" applyFont="1" applyAlignment="1">
      <alignment horizontal="center"/>
    </xf>
    <xf numFmtId="0" fontId="10" fillId="0" borderId="0" xfId="0" applyFont="1" applyBorder="1" applyAlignment="1">
      <alignment horizontal="center"/>
    </xf>
    <xf numFmtId="0" fontId="14" fillId="12"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35" fillId="0" borderId="14" xfId="0" applyFont="1" applyBorder="1" applyAlignment="1">
      <alignment horizontal="center" vertical="center"/>
    </xf>
    <xf numFmtId="0" fontId="35" fillId="0" borderId="0" xfId="0" applyFont="1" applyBorder="1" applyAlignment="1">
      <alignment vertical="center"/>
    </xf>
    <xf numFmtId="0" fontId="35" fillId="0" borderId="0" xfId="0" applyFont="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164" fontId="37" fillId="0" borderId="31" xfId="0" applyNumberFormat="1"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8" fillId="12" borderId="35" xfId="0" applyFont="1" applyFill="1" applyBorder="1" applyAlignment="1">
      <alignment horizontal="center" vertical="center" wrapText="1"/>
    </xf>
    <xf numFmtId="0" fontId="38" fillId="12" borderId="36" xfId="0" applyFont="1" applyFill="1" applyBorder="1" applyAlignment="1">
      <alignment horizontal="center" vertical="center" wrapText="1"/>
    </xf>
    <xf numFmtId="0" fontId="38" fillId="12" borderId="41" xfId="0" applyFont="1" applyFill="1" applyBorder="1" applyAlignment="1">
      <alignment horizontal="center" vertical="center" wrapText="1"/>
    </xf>
    <xf numFmtId="0" fontId="38" fillId="12" borderId="42" xfId="0" applyFont="1" applyFill="1" applyBorder="1" applyAlignment="1">
      <alignment horizontal="center" vertical="center" wrapText="1"/>
    </xf>
    <xf numFmtId="1" fontId="35" fillId="5" borderId="1" xfId="0" applyNumberFormat="1" applyFont="1" applyFill="1" applyBorder="1" applyAlignment="1">
      <alignment horizontal="center" vertical="center" wrapText="1"/>
    </xf>
    <xf numFmtId="0" fontId="35" fillId="0" borderId="1" xfId="0" applyFont="1" applyFill="1" applyBorder="1" applyAlignment="1">
      <alignment horizontal="justify" vertical="center" wrapText="1"/>
    </xf>
    <xf numFmtId="0" fontId="35" fillId="13" borderId="1" xfId="0" applyFont="1" applyFill="1" applyBorder="1" applyAlignment="1">
      <alignment vertical="center" wrapText="1"/>
    </xf>
    <xf numFmtId="1" fontId="35" fillId="15" borderId="1" xfId="0" applyNumberFormat="1" applyFont="1" applyFill="1" applyBorder="1" applyAlignment="1">
      <alignment horizontal="center" vertical="center" wrapText="1"/>
    </xf>
    <xf numFmtId="0" fontId="35" fillId="13" borderId="1" xfId="0" applyFont="1" applyFill="1" applyBorder="1" applyAlignment="1">
      <alignment horizontal="justify" vertical="center" wrapText="1"/>
    </xf>
    <xf numFmtId="0" fontId="39" fillId="13" borderId="1" xfId="0" applyFont="1" applyFill="1" applyBorder="1" applyAlignment="1">
      <alignment vertical="center" wrapText="1"/>
    </xf>
    <xf numFmtId="0" fontId="35" fillId="0" borderId="1" xfId="0" applyFont="1" applyFill="1" applyBorder="1" applyAlignment="1">
      <alignment vertical="top" wrapText="1"/>
    </xf>
    <xf numFmtId="0" fontId="35" fillId="0" borderId="8" xfId="0" applyFont="1" applyBorder="1" applyAlignment="1">
      <alignment vertical="center"/>
    </xf>
    <xf numFmtId="0" fontId="35" fillId="0" borderId="8"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40" fillId="0" borderId="30" xfId="0" applyFont="1" applyFill="1" applyBorder="1" applyAlignment="1">
      <alignment vertical="center" wrapText="1"/>
    </xf>
  </cellXfs>
  <cellStyles count="2">
    <cellStyle name="Hipervínculo" xfId="1" builtinId="8"/>
    <cellStyle name="Normal" xfId="0" builtinId="0"/>
  </cellStyles>
  <dxfs count="45">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8E0000"/>
      <color rgb="FFFF6600"/>
      <color rgb="FF33CC33"/>
      <color rgb="FFFF8E00"/>
      <color rgb="FF3399FF"/>
      <color rgb="FFFF0000"/>
      <color rgb="FFCCFF66"/>
      <color rgb="FFEE0000"/>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0000">
                  <a:srgbClr val="FF0000"/>
                </a:gs>
                <a:gs pos="34000">
                  <a:srgbClr val="FFFF00"/>
                </a:gs>
                <a:gs pos="59000">
                  <a:srgbClr val="FF6600"/>
                </a:gs>
                <a:gs pos="100000">
                  <a:srgbClr val="8E0000"/>
                </a:gs>
              </a:gsLst>
              <a:lin ang="5400000" scaled="0"/>
            </a:gradFill>
            <a:ln>
              <a:noFill/>
            </a:ln>
            <a:effectLst/>
          </c:spPr>
          <c:invertIfNegative val="0"/>
          <c:cat>
            <c:strRef>
              <c:f>Gráficas!$J$34:$J$36</c:f>
              <c:strCache>
                <c:ptCount val="3"/>
                <c:pt idx="0">
                  <c:v>Contexto Estratégico</c:v>
                </c:pt>
                <c:pt idx="1">
                  <c:v>Calidad de la Planeación</c:v>
                </c:pt>
                <c:pt idx="2">
                  <c:v>Liderazgo Estratégico</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26249600"/>
        <c:axId val="1262595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Contexto Estratégico</c:v>
                </c:pt>
                <c:pt idx="1">
                  <c:v>Calidad de la Planeación</c:v>
                </c:pt>
                <c:pt idx="2">
                  <c:v>Liderazgo Estratégico</c:v>
                </c:pt>
              </c:strCache>
            </c:strRef>
          </c:xVal>
          <c:yVal>
            <c:numRef>
              <c:f>Gráficas!$L$34:$L$36</c:f>
              <c:numCache>
                <c:formatCode>0.0</c:formatCode>
                <c:ptCount val="3"/>
                <c:pt idx="0">
                  <c:v>88.82352941176471</c:v>
                </c:pt>
                <c:pt idx="1">
                  <c:v>95.833333333333329</c:v>
                </c:pt>
                <c:pt idx="2">
                  <c:v>92.222222222222229</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26249600"/>
        <c:axId val="126259584"/>
      </c:scatterChart>
      <c:catAx>
        <c:axId val="12624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259584"/>
        <c:crosses val="autoZero"/>
        <c:auto val="1"/>
        <c:lblAlgn val="ctr"/>
        <c:lblOffset val="100"/>
        <c:noMultiLvlLbl val="0"/>
      </c:catAx>
      <c:valAx>
        <c:axId val="1262595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2496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Gráficas!$I$57:$I$59</c:f>
              <c:strCache>
                <c:ptCount val="3"/>
                <c:pt idx="0">
                  <c:v>Conocimiento de la organización</c:v>
                </c:pt>
                <c:pt idx="1">
                  <c:v>Identificación de los grupos de valor y sus necesidades</c:v>
                </c:pt>
                <c:pt idx="2">
                  <c:v>Diagnóstico de capacidades y entornos</c:v>
                </c:pt>
              </c:strCache>
            </c:strRef>
          </c:cat>
          <c:val>
            <c:numRef>
              <c:f>Gráficas!$J$57:$J$59</c:f>
              <c:numCache>
                <c:formatCode>General</c:formatCode>
                <c:ptCount val="3"/>
                <c:pt idx="0">
                  <c:v>100</c:v>
                </c:pt>
                <c:pt idx="1">
                  <c:v>100</c:v>
                </c:pt>
                <c:pt idx="2">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26309120"/>
        <c:axId val="12631065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Conocimiento de la organización</c:v>
                </c:pt>
                <c:pt idx="1">
                  <c:v>Identificación de los grupos de valor y sus necesidades</c:v>
                </c:pt>
                <c:pt idx="2">
                  <c:v>Diagnóstico de capacidades y entornos</c:v>
                </c:pt>
              </c:strCache>
            </c:strRef>
          </c:xVal>
          <c:yVal>
            <c:numRef>
              <c:f>Gráficas!$K$57:$K$59</c:f>
              <c:numCache>
                <c:formatCode>0.0</c:formatCode>
                <c:ptCount val="3"/>
                <c:pt idx="0">
                  <c:v>91.25</c:v>
                </c:pt>
                <c:pt idx="1">
                  <c:v>87.5</c:v>
                </c:pt>
                <c:pt idx="2">
                  <c:v>89</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26309120"/>
        <c:axId val="126310656"/>
      </c:scatterChart>
      <c:catAx>
        <c:axId val="12630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310656"/>
        <c:crosses val="autoZero"/>
        <c:auto val="1"/>
        <c:lblAlgn val="ctr"/>
        <c:lblOffset val="100"/>
        <c:noMultiLvlLbl val="0"/>
      </c:catAx>
      <c:valAx>
        <c:axId val="1263106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30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strCache>
            </c:strRef>
          </c:tx>
          <c:spPr>
            <a:gradFill>
              <a:gsLst>
                <a:gs pos="0">
                  <a:srgbClr val="009900"/>
                </a:gs>
                <a:gs pos="21000">
                  <a:srgbClr val="FFFF00"/>
                </a:gs>
                <a:gs pos="78000">
                  <a:srgbClr val="FF0000"/>
                </a:gs>
                <a:gs pos="32000">
                  <a:srgbClr val="FFFF00"/>
                </a:gs>
                <a:gs pos="57000">
                  <a:srgbClr val="FF6600"/>
                </a:gs>
                <a:gs pos="100000">
                  <a:srgbClr val="8E0000"/>
                </a:gs>
              </a:gsLst>
              <a:lin ang="5400000" scaled="0"/>
            </a:gradFill>
            <a:ln>
              <a:noFill/>
            </a:ln>
            <a:effectLst/>
          </c:spPr>
          <c:invertIfNegative val="0"/>
          <c:cat>
            <c:strRef>
              <c:f>Gráficas!$J$80:$J$83</c:f>
              <c:strCache>
                <c:ptCount val="4"/>
                <c:pt idx="0">
                  <c:v>Toma de decisiones basada en evidencias</c:v>
                </c:pt>
                <c:pt idx="1">
                  <c:v>Formulación de planes</c:v>
                </c:pt>
                <c:pt idx="2">
                  <c:v>Programación presupuestal</c:v>
                </c:pt>
                <c:pt idx="3">
                  <c:v>Planeación Participativa</c:v>
                </c:pt>
              </c:strCache>
            </c:strRef>
          </c:cat>
          <c:val>
            <c:numRef>
              <c:f>Gráficas!$K$80:$K$83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26360960"/>
        <c:axId val="126370944"/>
      </c:barChart>
      <c:scatterChart>
        <c:scatterStyle val="lineMarker"/>
        <c:varyColors val="0"/>
        <c:ser>
          <c:idx val="1"/>
          <c:order val="1"/>
          <c:tx>
            <c:strRef>
              <c:f>Gráficas!$L$79</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Gráficas!$J$80:$J$83</c:f>
              <c:strCache>
                <c:ptCount val="4"/>
                <c:pt idx="0">
                  <c:v>Toma de decisiones basada en evidencias</c:v>
                </c:pt>
                <c:pt idx="1">
                  <c:v>Formulación de planes</c:v>
                </c:pt>
                <c:pt idx="2">
                  <c:v>Programación presupuestal</c:v>
                </c:pt>
                <c:pt idx="3">
                  <c:v>Planeación Participativa</c:v>
                </c:pt>
              </c:strCache>
            </c:strRef>
          </c:xVal>
          <c:yVal>
            <c:numRef>
              <c:f>Gráficas!$L$80:$L$83</c:f>
              <c:numCache>
                <c:formatCode>0.0</c:formatCode>
                <c:ptCount val="4"/>
                <c:pt idx="0">
                  <c:v>90</c:v>
                </c:pt>
                <c:pt idx="1">
                  <c:v>96.17647058823529</c:v>
                </c:pt>
                <c:pt idx="2">
                  <c:v>98</c:v>
                </c:pt>
                <c:pt idx="3" formatCode="General">
                  <c:v>85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26360960"/>
        <c:axId val="126370944"/>
      </c:scatterChart>
      <c:catAx>
        <c:axId val="12636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370944"/>
        <c:crosses val="autoZero"/>
        <c:auto val="1"/>
        <c:lblAlgn val="ctr"/>
        <c:lblOffset val="100"/>
        <c:noMultiLvlLbl val="0"/>
      </c:catAx>
      <c:valAx>
        <c:axId val="1263709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3609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extLst>
              <c:ext xmlns:c16="http://schemas.microsoft.com/office/drawing/2014/chart" uri="{C3380CC4-5D6E-409C-BE32-E72D297353CC}">
                <c16:uniqueId val="{00000006-0C55-40DD-B094-83BB88E011F7}"/>
              </c:ext>
            </c:extLst>
          </c:dPt>
          <c:cat>
            <c:strRef>
              <c:f>Gráficas!$I$12</c:f>
              <c:strCache>
                <c:ptCount val="1"/>
                <c:pt idx="0">
                  <c:v>DIRECCIONAMIENTO Y PLANEACIÓN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26407424"/>
        <c:axId val="12640896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DIRECCIONAMIENTO Y PLANEACIÓN</c:v>
                </c:pt>
              </c:strCache>
            </c:strRef>
          </c:xVal>
          <c:yVal>
            <c:numRef>
              <c:f>Gráficas!$K$12</c:f>
              <c:numCache>
                <c:formatCode>0</c:formatCode>
                <c:ptCount val="1"/>
                <c:pt idx="0">
                  <c:v>93.125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26407424"/>
        <c:axId val="126408960"/>
      </c:scatterChart>
      <c:catAx>
        <c:axId val="12640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408960"/>
        <c:crosses val="autoZero"/>
        <c:auto val="1"/>
        <c:lblAlgn val="ctr"/>
        <c:lblOffset val="100"/>
        <c:noMultiLvlLbl val="0"/>
      </c:catAx>
      <c:valAx>
        <c:axId val="1264089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40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Gráficas!$K$78</c:f>
              <c:strCache>
                <c:ptCount val="1"/>
              </c:strCache>
            </c:strRef>
          </c:tx>
          <c:spPr>
            <a:gradFill>
              <a:gsLst>
                <a:gs pos="0">
                  <a:srgbClr val="009900"/>
                </a:gs>
                <a:gs pos="21000">
                  <a:srgbClr val="FFFF00"/>
                </a:gs>
                <a:gs pos="80000">
                  <a:srgbClr val="FF0000"/>
                </a:gs>
                <a:gs pos="33000">
                  <a:srgbClr val="FFFF00"/>
                </a:gs>
                <a:gs pos="56000">
                  <a:srgbClr val="FF6600"/>
                </a:gs>
                <a:gs pos="100000">
                  <a:srgbClr val="8E0000"/>
                </a:gs>
              </a:gsLst>
              <a:lin ang="5400000" scaled="0"/>
            </a:gradFill>
            <a:ln>
              <a:noFill/>
            </a:ln>
            <a:effectLst/>
          </c:spPr>
          <c:invertIfNegative val="0"/>
          <c:cat>
            <c:strRef>
              <c:f>Gráficas!$K$104</c:f>
              <c:strCache>
                <c:ptCount val="1"/>
                <c:pt idx="0">
                  <c:v>Liderazgo Estratégico</c:v>
                </c:pt>
              </c:strCache>
            </c:strRef>
          </c:cat>
          <c:val>
            <c:numRef>
              <c:f>Gráficas!$L$104</c:f>
              <c:numCache>
                <c:formatCode>General</c:formatCode>
                <c:ptCount val="1"/>
                <c:pt idx="0">
                  <c:v>100</c:v>
                </c:pt>
              </c:numCache>
            </c:numRef>
          </c:val>
          <c:extLst>
            <c:ext xmlns:c16="http://schemas.microsoft.com/office/drawing/2014/chart" uri="{C3380CC4-5D6E-409C-BE32-E72D297353CC}">
              <c16:uniqueId val="{00000000-4258-4077-8DDA-EB1CDB677232}"/>
            </c:ext>
          </c:extLst>
        </c:ser>
        <c:dLbls>
          <c:showLegendKey val="0"/>
          <c:showVal val="0"/>
          <c:showCatName val="0"/>
          <c:showSerName val="0"/>
          <c:showPercent val="0"/>
          <c:showBubbleSize val="0"/>
        </c:dLbls>
        <c:gapWidth val="150"/>
        <c:axId val="126456960"/>
        <c:axId val="126458496"/>
      </c:barChart>
      <c:scatterChart>
        <c:scatterStyle val="lineMarker"/>
        <c:varyColors val="0"/>
        <c:ser>
          <c:idx val="1"/>
          <c:order val="1"/>
          <c:tx>
            <c:strRef>
              <c:f>Gráficas!$K$78</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258-4077-8DDA-EB1CDB677232}"/>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Gráficas!$K$104</c:f>
              <c:strCache>
                <c:ptCount val="1"/>
                <c:pt idx="0">
                  <c:v>Liderazgo Estratégico</c:v>
                </c:pt>
              </c:strCache>
            </c:strRef>
          </c:xVal>
          <c:yVal>
            <c:numRef>
              <c:f>Gráficas!$M$104</c:f>
              <c:numCache>
                <c:formatCode>0.0</c:formatCode>
                <c:ptCount val="1"/>
                <c:pt idx="0">
                  <c:v>92.222222222222229</c:v>
                </c:pt>
              </c:numCache>
            </c:numRef>
          </c:yVal>
          <c:smooth val="0"/>
          <c:extLst>
            <c:ext xmlns:c16="http://schemas.microsoft.com/office/drawing/2014/chart" uri="{C3380CC4-5D6E-409C-BE32-E72D297353CC}">
              <c16:uniqueId val="{00000007-4258-4077-8DDA-EB1CDB677232}"/>
            </c:ext>
          </c:extLst>
        </c:ser>
        <c:dLbls>
          <c:showLegendKey val="0"/>
          <c:showVal val="0"/>
          <c:showCatName val="0"/>
          <c:showSerName val="0"/>
          <c:showPercent val="0"/>
          <c:showBubbleSize val="0"/>
        </c:dLbls>
        <c:axId val="126456960"/>
        <c:axId val="126458496"/>
      </c:scatterChart>
      <c:catAx>
        <c:axId val="12645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458496"/>
        <c:crosses val="autoZero"/>
        <c:auto val="1"/>
        <c:lblAlgn val="ctr"/>
        <c:lblOffset val="100"/>
        <c:noMultiLvlLbl val="0"/>
      </c:catAx>
      <c:valAx>
        <c:axId val="1264584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4569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7</xdr:col>
      <xdr:colOff>338667</xdr:colOff>
      <xdr:row>1</xdr:row>
      <xdr:rowOff>116417</xdr:rowOff>
    </xdr:from>
    <xdr:to>
      <xdr:col>12</xdr:col>
      <xdr:colOff>488667</xdr:colOff>
      <xdr:row>1</xdr:row>
      <xdr:rowOff>1073516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5667" y="2328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95250</xdr:rowOff>
    </xdr:from>
    <xdr:to>
      <xdr:col>13</xdr:col>
      <xdr:colOff>150000</xdr:colOff>
      <xdr:row>1</xdr:row>
      <xdr:rowOff>1052349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7991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69057</xdr:colOff>
      <xdr:row>7</xdr:row>
      <xdr:rowOff>314663</xdr:rowOff>
    </xdr:from>
    <xdr:to>
      <xdr:col>12</xdr:col>
      <xdr:colOff>238125</xdr:colOff>
      <xdr:row>10</xdr:row>
      <xdr:rowOff>62607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8963" y="2934038"/>
          <a:ext cx="1181100" cy="1021913"/>
        </a:xfrm>
        <a:prstGeom prst="rect">
          <a:avLst/>
        </a:prstGeom>
      </xdr:spPr>
    </xdr:pic>
    <xdr:clientData/>
  </xdr:twoCellAnchor>
  <xdr:twoCellAnchor editAs="oneCell">
    <xdr:from>
      <xdr:col>10</xdr:col>
      <xdr:colOff>120064</xdr:colOff>
      <xdr:row>12</xdr:row>
      <xdr:rowOff>411615</xdr:rowOff>
    </xdr:from>
    <xdr:to>
      <xdr:col>12</xdr:col>
      <xdr:colOff>125690</xdr:colOff>
      <xdr:row>13</xdr:row>
      <xdr:rowOff>684290</xdr:rowOff>
    </xdr:to>
    <xdr:pic>
      <xdr:nvPicPr>
        <xdr:cNvPr id="6" name="Gráfico 4" descr="Gráfico de barras">
          <a:hlinkClick xmlns:r="http://schemas.openxmlformats.org/officeDocument/2006/relationships" r:id="rId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609970" y="5388428"/>
          <a:ext cx="1017658" cy="1027338"/>
        </a:xfrm>
        <a:prstGeom prst="rect">
          <a:avLst/>
        </a:prstGeom>
      </xdr:spPr>
    </xdr:pic>
    <xdr:clientData/>
  </xdr:twoCellAnchor>
  <xdr:twoCellAnchor editAs="oneCell">
    <xdr:from>
      <xdr:col>5</xdr:col>
      <xdr:colOff>785813</xdr:colOff>
      <xdr:row>0</xdr:row>
      <xdr:rowOff>226218</xdr:rowOff>
    </xdr:from>
    <xdr:to>
      <xdr:col>6</xdr:col>
      <xdr:colOff>3436125</xdr:colOff>
      <xdr:row>1</xdr:row>
      <xdr:rowOff>28411</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26844" y="226218"/>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637124</xdr:colOff>
      <xdr:row>29</xdr:row>
      <xdr:rowOff>95250</xdr:rowOff>
    </xdr:from>
    <xdr:to>
      <xdr:col>16</xdr:col>
      <xdr:colOff>217124</xdr:colOff>
      <xdr:row>48</xdr:row>
      <xdr:rowOff>85969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107156</xdr:colOff>
      <xdr:row>54</xdr:row>
      <xdr:rowOff>71441</xdr:rowOff>
    </xdr:from>
    <xdr:to>
      <xdr:col>16</xdr:col>
      <xdr:colOff>434436</xdr:colOff>
      <xdr:row>72</xdr:row>
      <xdr:rowOff>96753</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315656</xdr:colOff>
      <xdr:row>77</xdr:row>
      <xdr:rowOff>83343</xdr:rowOff>
    </xdr:from>
    <xdr:to>
      <xdr:col>16</xdr:col>
      <xdr:colOff>615656</xdr:colOff>
      <xdr:row>95</xdr:row>
      <xdr:rowOff>108656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702468</xdr:colOff>
      <xdr:row>7</xdr:row>
      <xdr:rowOff>130969</xdr:rowOff>
    </xdr:from>
    <xdr:to>
      <xdr:col>15</xdr:col>
      <xdr:colOff>684468</xdr:colOff>
      <xdr:row>25</xdr:row>
      <xdr:rowOff>156282</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130969</xdr:colOff>
      <xdr:row>122</xdr:row>
      <xdr:rowOff>71438</xdr:rowOff>
    </xdr:from>
    <xdr:to>
      <xdr:col>11</xdr:col>
      <xdr:colOff>581025</xdr:colOff>
      <xdr:row>128</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405563" y="22990969"/>
          <a:ext cx="1212056" cy="1057275"/>
        </a:xfrm>
        <a:prstGeom prst="rect">
          <a:avLst/>
        </a:prstGeom>
      </xdr:spPr>
    </xdr:pic>
    <xdr:clientData/>
  </xdr:twoCellAnchor>
  <xdr:twoCellAnchor>
    <xdr:from>
      <xdr:col>7</xdr:col>
      <xdr:colOff>357188</xdr:colOff>
      <xdr:row>100</xdr:row>
      <xdr:rowOff>23813</xdr:rowOff>
    </xdr:from>
    <xdr:to>
      <xdr:col>16</xdr:col>
      <xdr:colOff>339188</xdr:colOff>
      <xdr:row>118</xdr:row>
      <xdr:rowOff>49128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392906</xdr:colOff>
      <xdr:row>1</xdr:row>
      <xdr:rowOff>0</xdr:rowOff>
    </xdr:from>
    <xdr:to>
      <xdr:col>13</xdr:col>
      <xdr:colOff>362906</xdr:colOff>
      <xdr:row>1</xdr:row>
      <xdr:rowOff>1159415</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43500" y="0"/>
          <a:ext cx="3780000" cy="11594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67</xdr:row>
      <xdr:rowOff>11906</xdr:rowOff>
    </xdr:from>
    <xdr:to>
      <xdr:col>10</xdr:col>
      <xdr:colOff>914400</xdr:colOff>
      <xdr:row>72</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2455333</xdr:colOff>
      <xdr:row>1</xdr:row>
      <xdr:rowOff>84667</xdr:rowOff>
    </xdr:from>
    <xdr:to>
      <xdr:col>10</xdr:col>
      <xdr:colOff>1589250</xdr:colOff>
      <xdr:row>2</xdr:row>
      <xdr:rowOff>58748</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0333" y="190500"/>
          <a:ext cx="3780000" cy="11594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showGridLines="0" zoomScale="90" zoomScaleNormal="90" workbookViewId="0">
      <selection activeCell="C4" sqref="C4:Q4"/>
    </sheetView>
  </sheetViews>
  <sheetFormatPr baseColWidth="10" defaultColWidth="0" defaultRowHeight="15" zeroHeight="1" x14ac:dyDescent="0.25"/>
  <cols>
    <col min="1" max="1" width="1.140625" style="68" customWidth="1"/>
    <col min="2" max="2" width="0.85546875" style="68" customWidth="1"/>
    <col min="3" max="17" width="11.42578125" style="68" customWidth="1"/>
    <col min="18" max="18" width="1.28515625" style="68" customWidth="1"/>
    <col min="19" max="19" width="1.42578125" style="68" customWidth="1"/>
    <col min="20" max="16384" width="11.42578125" style="68" hidden="1"/>
  </cols>
  <sheetData>
    <row r="1" spans="2:18" ht="9" customHeight="1" thickBot="1" x14ac:dyDescent="0.3">
      <c r="C1" s="80"/>
      <c r="D1" s="80"/>
      <c r="E1" s="80"/>
      <c r="F1" s="80"/>
      <c r="G1" s="80"/>
      <c r="H1" s="80"/>
      <c r="I1" s="80"/>
      <c r="J1" s="80"/>
      <c r="K1" s="80"/>
      <c r="L1" s="80"/>
      <c r="M1" s="80"/>
      <c r="N1" s="80"/>
      <c r="O1" s="80"/>
      <c r="P1" s="80"/>
      <c r="Q1" s="80"/>
      <c r="R1" s="80"/>
    </row>
    <row r="2" spans="2:18" ht="93" customHeight="1" x14ac:dyDescent="0.25">
      <c r="B2" s="67"/>
      <c r="C2" s="81"/>
      <c r="D2" s="81"/>
      <c r="E2" s="81"/>
      <c r="F2" s="81"/>
      <c r="G2" s="81"/>
      <c r="H2" s="81"/>
      <c r="I2" s="81"/>
      <c r="J2" s="81"/>
      <c r="K2" s="81"/>
      <c r="L2" s="81"/>
      <c r="M2" s="81"/>
      <c r="N2" s="81"/>
      <c r="O2" s="81"/>
      <c r="P2" s="81"/>
      <c r="Q2" s="81"/>
      <c r="R2" s="82"/>
    </row>
    <row r="3" spans="2:18" ht="6" customHeight="1" x14ac:dyDescent="0.25">
      <c r="B3" s="69"/>
      <c r="C3" s="75"/>
      <c r="D3" s="75"/>
      <c r="E3" s="75"/>
      <c r="F3" s="75"/>
      <c r="G3" s="75"/>
      <c r="H3" s="75"/>
      <c r="I3" s="75"/>
      <c r="J3" s="75"/>
      <c r="K3" s="75"/>
      <c r="L3" s="75"/>
      <c r="M3" s="75"/>
      <c r="N3" s="75"/>
      <c r="O3" s="75"/>
      <c r="P3" s="75"/>
      <c r="Q3" s="75"/>
      <c r="R3" s="70"/>
    </row>
    <row r="4" spans="2:18" ht="27.95" customHeight="1" x14ac:dyDescent="0.25">
      <c r="B4" s="69"/>
      <c r="C4" s="114" t="s">
        <v>0</v>
      </c>
      <c r="D4" s="114"/>
      <c r="E4" s="114"/>
      <c r="F4" s="114"/>
      <c r="G4" s="114"/>
      <c r="H4" s="114"/>
      <c r="I4" s="114"/>
      <c r="J4" s="114"/>
      <c r="K4" s="114"/>
      <c r="L4" s="114"/>
      <c r="M4" s="114"/>
      <c r="N4" s="114"/>
      <c r="O4" s="114"/>
      <c r="P4" s="114"/>
      <c r="Q4" s="114"/>
      <c r="R4" s="70"/>
    </row>
    <row r="5" spans="2:18" s="74" customFormat="1" ht="3.95" customHeight="1" x14ac:dyDescent="0.25">
      <c r="B5" s="71"/>
      <c r="C5" s="72"/>
      <c r="D5" s="72"/>
      <c r="E5" s="72"/>
      <c r="F5" s="72"/>
      <c r="G5" s="72"/>
      <c r="H5" s="72"/>
      <c r="I5" s="72"/>
      <c r="J5" s="72"/>
      <c r="K5" s="72"/>
      <c r="L5" s="72"/>
      <c r="M5" s="72"/>
      <c r="N5" s="72"/>
      <c r="O5" s="72"/>
      <c r="P5" s="72"/>
      <c r="Q5" s="72"/>
      <c r="R5" s="73"/>
    </row>
    <row r="6" spans="2:18" ht="27.95" customHeight="1" x14ac:dyDescent="0.25">
      <c r="B6" s="69"/>
      <c r="C6" s="114" t="s">
        <v>58</v>
      </c>
      <c r="D6" s="114"/>
      <c r="E6" s="114"/>
      <c r="F6" s="114"/>
      <c r="G6" s="114"/>
      <c r="H6" s="114"/>
      <c r="I6" s="114"/>
      <c r="J6" s="114"/>
      <c r="K6" s="114"/>
      <c r="L6" s="114"/>
      <c r="M6" s="114"/>
      <c r="N6" s="114"/>
      <c r="O6" s="114"/>
      <c r="P6" s="114"/>
      <c r="Q6" s="114"/>
      <c r="R6" s="70"/>
    </row>
    <row r="7" spans="2:18" x14ac:dyDescent="0.25">
      <c r="B7" s="69"/>
      <c r="C7" s="75"/>
      <c r="D7" s="75"/>
      <c r="E7" s="75"/>
      <c r="F7" s="75"/>
      <c r="G7" s="75"/>
      <c r="H7" s="75"/>
      <c r="I7" s="75"/>
      <c r="J7" s="75"/>
      <c r="K7" s="75"/>
      <c r="L7" s="75"/>
      <c r="M7" s="75"/>
      <c r="N7" s="75"/>
      <c r="O7" s="75"/>
      <c r="P7" s="75"/>
      <c r="Q7" s="75"/>
      <c r="R7" s="70"/>
    </row>
    <row r="8" spans="2:18" x14ac:dyDescent="0.25">
      <c r="B8" s="69"/>
      <c r="C8" s="75"/>
      <c r="D8" s="75"/>
      <c r="E8" s="75"/>
      <c r="F8" s="75"/>
      <c r="G8" s="75"/>
      <c r="H8" s="75"/>
      <c r="I8" s="75"/>
      <c r="J8" s="75"/>
      <c r="K8" s="75"/>
      <c r="L8" s="75"/>
      <c r="M8" s="75"/>
      <c r="N8" s="75"/>
      <c r="O8" s="75"/>
      <c r="P8" s="75"/>
      <c r="Q8" s="75"/>
      <c r="R8" s="70"/>
    </row>
    <row r="9" spans="2:18" ht="24.75" customHeight="1" x14ac:dyDescent="0.25">
      <c r="B9" s="69"/>
      <c r="D9" s="115" t="s">
        <v>1</v>
      </c>
      <c r="E9" s="115"/>
      <c r="F9" s="115"/>
      <c r="G9" s="115"/>
      <c r="H9" s="115"/>
      <c r="I9" s="115"/>
      <c r="J9" s="115"/>
      <c r="K9" s="115"/>
      <c r="L9" s="115"/>
      <c r="M9" s="115"/>
      <c r="N9" s="115"/>
      <c r="O9" s="115"/>
      <c r="P9" s="115"/>
      <c r="Q9" s="76"/>
      <c r="R9" s="70"/>
    </row>
    <row r="10" spans="2:18" ht="20.100000000000001" customHeight="1" x14ac:dyDescent="0.25">
      <c r="B10" s="69"/>
      <c r="C10" s="75"/>
      <c r="D10" s="75"/>
      <c r="E10" s="75"/>
      <c r="F10" s="75"/>
      <c r="G10" s="75"/>
      <c r="H10" s="75"/>
      <c r="I10" s="75"/>
      <c r="J10" s="75"/>
      <c r="K10" s="75"/>
      <c r="L10" s="75"/>
      <c r="M10" s="75"/>
      <c r="N10" s="75"/>
      <c r="O10" s="75"/>
      <c r="P10" s="75"/>
      <c r="Q10" s="75"/>
      <c r="R10" s="70"/>
    </row>
    <row r="11" spans="2:18" ht="20.100000000000001" customHeight="1" x14ac:dyDescent="0.25">
      <c r="B11" s="69"/>
      <c r="C11" s="75"/>
      <c r="D11" s="75"/>
      <c r="E11" s="75"/>
      <c r="F11" s="75"/>
      <c r="G11" s="75"/>
      <c r="H11" s="75"/>
      <c r="I11" s="75"/>
      <c r="J11" s="75"/>
      <c r="K11" s="75"/>
      <c r="L11" s="75"/>
      <c r="M11" s="75"/>
      <c r="N11" s="75"/>
      <c r="O11" s="75"/>
      <c r="P11" s="75"/>
      <c r="Q11" s="75"/>
      <c r="R11" s="70"/>
    </row>
    <row r="12" spans="2:18" ht="24.75" customHeight="1" x14ac:dyDescent="0.25">
      <c r="B12" s="69"/>
      <c r="D12" s="115" t="s">
        <v>46</v>
      </c>
      <c r="E12" s="115"/>
      <c r="F12" s="115"/>
      <c r="G12" s="115"/>
      <c r="H12" s="115"/>
      <c r="I12" s="115"/>
      <c r="J12" s="115"/>
      <c r="K12" s="115"/>
      <c r="L12" s="115"/>
      <c r="M12" s="115"/>
      <c r="N12" s="115"/>
      <c r="O12" s="115"/>
      <c r="P12" s="115"/>
      <c r="Q12" s="76"/>
      <c r="R12" s="70"/>
    </row>
    <row r="13" spans="2:18" ht="20.100000000000001" customHeight="1" x14ac:dyDescent="0.25">
      <c r="B13" s="69"/>
      <c r="C13" s="75"/>
      <c r="D13" s="75"/>
      <c r="E13" s="75"/>
      <c r="F13" s="75"/>
      <c r="G13" s="75"/>
      <c r="H13" s="75"/>
      <c r="I13" s="75"/>
      <c r="J13" s="75"/>
      <c r="K13" s="75"/>
      <c r="L13" s="75"/>
      <c r="M13" s="75"/>
      <c r="N13" s="75"/>
      <c r="O13" s="75"/>
      <c r="P13" s="75"/>
      <c r="Q13" s="75"/>
      <c r="R13" s="70"/>
    </row>
    <row r="14" spans="2:18" ht="20.100000000000001" customHeight="1" x14ac:dyDescent="0.25">
      <c r="B14" s="69"/>
      <c r="C14" s="75"/>
      <c r="D14" s="75"/>
      <c r="E14" s="75"/>
      <c r="F14" s="75"/>
      <c r="G14" s="75"/>
      <c r="H14" s="75"/>
      <c r="I14" s="75"/>
      <c r="J14" s="75"/>
      <c r="K14" s="75"/>
      <c r="L14" s="75"/>
      <c r="M14" s="75"/>
      <c r="N14" s="75"/>
      <c r="O14" s="75"/>
      <c r="P14" s="75"/>
      <c r="Q14" s="75"/>
      <c r="R14" s="70"/>
    </row>
    <row r="15" spans="2:18" ht="24.75" customHeight="1" x14ac:dyDescent="0.25">
      <c r="B15" s="69"/>
      <c r="D15" s="115" t="s">
        <v>47</v>
      </c>
      <c r="E15" s="115"/>
      <c r="F15" s="115"/>
      <c r="G15" s="115"/>
      <c r="H15" s="115"/>
      <c r="I15" s="115"/>
      <c r="J15" s="115"/>
      <c r="K15" s="115"/>
      <c r="L15" s="115"/>
      <c r="M15" s="115"/>
      <c r="N15" s="115"/>
      <c r="O15" s="115"/>
      <c r="P15" s="115"/>
      <c r="Q15" s="76"/>
      <c r="R15" s="70"/>
    </row>
    <row r="16" spans="2:18" ht="20.100000000000001" customHeight="1" x14ac:dyDescent="0.25">
      <c r="B16" s="69"/>
      <c r="C16" s="75"/>
      <c r="D16" s="75"/>
      <c r="E16" s="75"/>
      <c r="F16" s="75"/>
      <c r="G16" s="75"/>
      <c r="H16" s="75"/>
      <c r="I16" s="75"/>
      <c r="J16" s="75"/>
      <c r="K16" s="75"/>
      <c r="L16" s="75"/>
      <c r="M16" s="75"/>
      <c r="N16" s="75"/>
      <c r="O16" s="75"/>
      <c r="P16" s="75"/>
      <c r="Q16" s="75"/>
      <c r="R16" s="70"/>
    </row>
    <row r="17" spans="2:18" ht="18.75" customHeight="1" thickBot="1" x14ac:dyDescent="0.3">
      <c r="B17" s="77"/>
      <c r="C17" s="78"/>
      <c r="D17" s="78"/>
      <c r="E17" s="78"/>
      <c r="F17" s="78"/>
      <c r="G17" s="78"/>
      <c r="H17" s="78"/>
      <c r="I17" s="78"/>
      <c r="J17" s="78"/>
      <c r="K17" s="78"/>
      <c r="L17" s="78"/>
      <c r="M17" s="78"/>
      <c r="N17" s="78"/>
      <c r="O17" s="78"/>
      <c r="P17" s="78"/>
      <c r="Q17" s="78"/>
      <c r="R17" s="79"/>
    </row>
    <row r="18" spans="2:18" x14ac:dyDescent="0.25"/>
    <row r="19" spans="2:18" hidden="1" x14ac:dyDescent="0.25"/>
    <row r="20" spans="2:18" hidden="1" x14ac:dyDescent="0.25"/>
    <row r="21" spans="2:18" hidden="1" x14ac:dyDescent="0.25"/>
    <row r="22" spans="2:18" hidden="1" x14ac:dyDescent="0.25"/>
    <row r="23" spans="2:18" hidden="1" x14ac:dyDescent="0.25"/>
    <row r="24" spans="2:18" hidden="1"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sheetData>
  <mergeCells count="5">
    <mergeCell ref="C4:Q4"/>
    <mergeCell ref="D9:P9"/>
    <mergeCell ref="D12:P12"/>
    <mergeCell ref="D15:P15"/>
    <mergeCell ref="C6:Q6"/>
  </mergeCells>
  <hyperlinks>
    <hyperlink ref="D9:P9" location="Instrucciones!A1" display="INSTRUCCIONES DE DILIGENCIAMIENTO" xr:uid="{00000000-0004-0000-0000-000000000000}"/>
    <hyperlink ref="D12:P12" location="Autodiagnóstico!A1" display="AUTODIAGNÓSTICO" xr:uid="{00000000-0004-0000-0000-000001000000}"/>
    <hyperlink ref="D15:P15"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1"/>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2" style="1" customWidth="1"/>
    <col min="22" max="25" width="0" style="1" hidden="1" customWidth="1"/>
    <col min="26" max="16384" width="11.42578125" style="1" hidden="1"/>
  </cols>
  <sheetData>
    <row r="1" spans="2:25" ht="6.75" customHeight="1" thickBot="1" x14ac:dyDescent="0.3">
      <c r="C1" s="2"/>
      <c r="L1" s="1" t="s">
        <v>2</v>
      </c>
    </row>
    <row r="2" spans="2:25" s="68" customFormat="1" ht="93" customHeight="1" x14ac:dyDescent="0.25">
      <c r="B2" s="83"/>
      <c r="C2" s="81"/>
      <c r="D2" s="81"/>
      <c r="E2" s="81"/>
      <c r="F2" s="81"/>
      <c r="G2" s="81"/>
      <c r="H2" s="81"/>
      <c r="I2" s="81"/>
      <c r="J2" s="81"/>
      <c r="K2" s="81"/>
      <c r="L2" s="81"/>
      <c r="M2" s="81"/>
      <c r="N2" s="81"/>
      <c r="O2" s="81"/>
      <c r="P2" s="81"/>
      <c r="Q2" s="81"/>
      <c r="R2" s="81"/>
      <c r="S2" s="81"/>
      <c r="T2" s="82"/>
    </row>
    <row r="3" spans="2:25" ht="27" x14ac:dyDescent="0.25">
      <c r="B3" s="84"/>
      <c r="C3" s="114" t="s">
        <v>44</v>
      </c>
      <c r="D3" s="114"/>
      <c r="E3" s="114"/>
      <c r="F3" s="114"/>
      <c r="G3" s="114"/>
      <c r="H3" s="114"/>
      <c r="I3" s="114"/>
      <c r="J3" s="114"/>
      <c r="K3" s="114"/>
      <c r="L3" s="114"/>
      <c r="M3" s="114"/>
      <c r="N3" s="114"/>
      <c r="O3" s="114"/>
      <c r="P3" s="114"/>
      <c r="Q3" s="114"/>
      <c r="R3" s="114"/>
      <c r="S3" s="114"/>
      <c r="T3" s="85"/>
      <c r="U3" s="5"/>
      <c r="V3" s="5"/>
      <c r="W3" s="5"/>
      <c r="X3" s="5"/>
      <c r="Y3" s="5"/>
    </row>
    <row r="4" spans="2:25" ht="7.5" customHeight="1" x14ac:dyDescent="0.25">
      <c r="B4" s="14"/>
      <c r="C4" s="13"/>
      <c r="D4" s="6"/>
      <c r="E4" s="6"/>
      <c r="F4" s="6"/>
      <c r="G4" s="6"/>
      <c r="H4" s="6"/>
      <c r="I4" s="6"/>
      <c r="J4" s="6"/>
      <c r="L4" s="6"/>
      <c r="M4" s="7"/>
      <c r="N4" s="6"/>
      <c r="O4" s="6"/>
      <c r="P4" s="6"/>
      <c r="Q4" s="6"/>
      <c r="R4" s="6"/>
      <c r="S4" s="6"/>
      <c r="T4" s="8"/>
    </row>
    <row r="5" spans="2:25" ht="23.25" customHeight="1" x14ac:dyDescent="0.25">
      <c r="B5" s="14"/>
      <c r="C5" s="117" t="s">
        <v>1</v>
      </c>
      <c r="D5" s="117"/>
      <c r="E5" s="117"/>
      <c r="F5" s="117"/>
      <c r="G5" s="117"/>
      <c r="H5" s="117"/>
      <c r="I5" s="117"/>
      <c r="J5" s="117"/>
      <c r="K5" s="117"/>
      <c r="L5" s="117"/>
      <c r="M5" s="117"/>
      <c r="N5" s="117"/>
      <c r="O5" s="117"/>
      <c r="P5" s="117"/>
      <c r="Q5" s="117"/>
      <c r="R5" s="117"/>
      <c r="S5" s="117"/>
      <c r="T5" s="8"/>
    </row>
    <row r="6" spans="2:25" ht="15" customHeight="1" x14ac:dyDescent="0.25">
      <c r="B6" s="14"/>
      <c r="C6" s="13"/>
      <c r="D6" s="6"/>
      <c r="E6" s="6"/>
      <c r="F6" s="6"/>
      <c r="G6" s="6"/>
      <c r="H6" s="6"/>
      <c r="I6" s="6"/>
      <c r="J6" s="6"/>
      <c r="L6" s="6"/>
      <c r="M6" s="7"/>
      <c r="N6" s="6"/>
      <c r="O6" s="6"/>
      <c r="P6" s="6"/>
      <c r="Q6" s="6"/>
      <c r="R6" s="6"/>
      <c r="S6" s="6"/>
      <c r="T6" s="8"/>
    </row>
    <row r="7" spans="2:25" ht="15" customHeight="1" x14ac:dyDescent="0.25">
      <c r="B7" s="14"/>
      <c r="C7" s="120" t="s">
        <v>64</v>
      </c>
      <c r="D7" s="120"/>
      <c r="E7" s="120"/>
      <c r="F7" s="120"/>
      <c r="G7" s="120"/>
      <c r="H7" s="120"/>
      <c r="I7" s="120"/>
      <c r="J7" s="120"/>
      <c r="K7" s="120"/>
      <c r="L7" s="120"/>
      <c r="M7" s="120"/>
      <c r="N7" s="120"/>
      <c r="O7" s="120"/>
      <c r="P7" s="120"/>
      <c r="Q7" s="120"/>
      <c r="R7" s="120"/>
      <c r="S7" s="120"/>
      <c r="T7" s="8"/>
    </row>
    <row r="8" spans="2:25" ht="15" customHeight="1" x14ac:dyDescent="0.25">
      <c r="B8" s="14"/>
      <c r="C8" s="120"/>
      <c r="D8" s="120"/>
      <c r="E8" s="120"/>
      <c r="F8" s="120"/>
      <c r="G8" s="120"/>
      <c r="H8" s="120"/>
      <c r="I8" s="120"/>
      <c r="J8" s="120"/>
      <c r="K8" s="120"/>
      <c r="L8" s="120"/>
      <c r="M8" s="120"/>
      <c r="N8" s="120"/>
      <c r="O8" s="120"/>
      <c r="P8" s="120"/>
      <c r="Q8" s="120"/>
      <c r="R8" s="120"/>
      <c r="S8" s="120"/>
      <c r="T8" s="8"/>
    </row>
    <row r="9" spans="2:25" ht="15" customHeight="1" x14ac:dyDescent="0.25">
      <c r="B9" s="14"/>
      <c r="C9" s="120"/>
      <c r="D9" s="120"/>
      <c r="E9" s="120"/>
      <c r="F9" s="120"/>
      <c r="G9" s="120"/>
      <c r="H9" s="120"/>
      <c r="I9" s="120"/>
      <c r="J9" s="120"/>
      <c r="K9" s="120"/>
      <c r="L9" s="120"/>
      <c r="M9" s="120"/>
      <c r="N9" s="120"/>
      <c r="O9" s="120"/>
      <c r="P9" s="120"/>
      <c r="Q9" s="120"/>
      <c r="R9" s="120"/>
      <c r="S9" s="120"/>
      <c r="T9" s="8"/>
    </row>
    <row r="10" spans="2:25" ht="15" customHeight="1" x14ac:dyDescent="0.25">
      <c r="B10" s="14"/>
      <c r="C10" s="120"/>
      <c r="D10" s="120"/>
      <c r="E10" s="120"/>
      <c r="F10" s="120"/>
      <c r="G10" s="120"/>
      <c r="H10" s="120"/>
      <c r="I10" s="120"/>
      <c r="J10" s="120"/>
      <c r="K10" s="120"/>
      <c r="L10" s="120"/>
      <c r="M10" s="120"/>
      <c r="N10" s="120"/>
      <c r="O10" s="120"/>
      <c r="P10" s="120"/>
      <c r="Q10" s="120"/>
      <c r="R10" s="120"/>
      <c r="S10" s="120"/>
      <c r="T10" s="8"/>
    </row>
    <row r="11" spans="2:25" ht="15" customHeight="1" x14ac:dyDescent="0.25">
      <c r="B11" s="14"/>
      <c r="C11" s="51"/>
      <c r="D11" s="6"/>
      <c r="E11" s="6"/>
      <c r="F11" s="6"/>
      <c r="G11" s="6"/>
      <c r="H11" s="6"/>
      <c r="I11" s="6"/>
      <c r="J11" s="6"/>
      <c r="L11" s="6"/>
      <c r="M11" s="7"/>
      <c r="N11" s="6"/>
      <c r="O11" s="6"/>
      <c r="P11" s="6"/>
      <c r="Q11" s="6"/>
      <c r="R11" s="6"/>
      <c r="S11" s="6"/>
      <c r="T11" s="8"/>
    </row>
    <row r="12" spans="2:25" ht="15" customHeight="1" x14ac:dyDescent="0.25">
      <c r="B12" s="14"/>
      <c r="C12" s="118" t="s">
        <v>65</v>
      </c>
      <c r="D12" s="119"/>
      <c r="E12" s="119"/>
      <c r="F12" s="119"/>
      <c r="G12" s="119"/>
      <c r="H12" s="119"/>
      <c r="I12" s="119"/>
      <c r="J12" s="119"/>
      <c r="K12" s="119"/>
      <c r="L12" s="119"/>
      <c r="M12" s="119"/>
      <c r="N12" s="119"/>
      <c r="O12" s="119"/>
      <c r="P12" s="119"/>
      <c r="Q12" s="119"/>
      <c r="R12" s="119"/>
      <c r="S12" s="119"/>
      <c r="T12" s="8"/>
    </row>
    <row r="13" spans="2:25" ht="15" customHeight="1" x14ac:dyDescent="0.25">
      <c r="B13" s="14"/>
      <c r="C13" s="119"/>
      <c r="D13" s="119"/>
      <c r="E13" s="119"/>
      <c r="F13" s="119"/>
      <c r="G13" s="119"/>
      <c r="H13" s="119"/>
      <c r="I13" s="119"/>
      <c r="J13" s="119"/>
      <c r="K13" s="119"/>
      <c r="L13" s="119"/>
      <c r="M13" s="119"/>
      <c r="N13" s="119"/>
      <c r="O13" s="119"/>
      <c r="P13" s="119"/>
      <c r="Q13" s="119"/>
      <c r="R13" s="119"/>
      <c r="S13" s="119"/>
      <c r="T13" s="8"/>
    </row>
    <row r="14" spans="2:25" ht="15" customHeight="1" x14ac:dyDescent="0.25">
      <c r="B14" s="14"/>
      <c r="C14" s="51"/>
      <c r="D14" s="6"/>
      <c r="E14" s="6"/>
      <c r="F14" s="6"/>
      <c r="G14" s="6"/>
      <c r="H14" s="6"/>
      <c r="I14" s="6"/>
      <c r="J14" s="6"/>
      <c r="L14" s="6"/>
      <c r="M14" s="7"/>
      <c r="N14" s="6"/>
      <c r="O14" s="6"/>
      <c r="P14" s="6"/>
      <c r="Q14" s="6"/>
      <c r="R14" s="6"/>
      <c r="S14" s="6"/>
      <c r="T14" s="8"/>
    </row>
    <row r="15" spans="2:25" ht="15" customHeight="1" x14ac:dyDescent="0.25">
      <c r="B15" s="14"/>
      <c r="C15" s="53" t="s">
        <v>48</v>
      </c>
      <c r="D15" s="6"/>
      <c r="E15" s="6"/>
      <c r="F15" s="6"/>
      <c r="G15" s="6"/>
      <c r="H15" s="6"/>
      <c r="I15" s="6"/>
      <c r="J15" s="6"/>
      <c r="L15" s="6"/>
      <c r="M15" s="7"/>
      <c r="N15" s="6"/>
      <c r="O15" s="6"/>
      <c r="P15" s="6"/>
      <c r="Q15" s="6"/>
      <c r="R15" s="6"/>
      <c r="S15" s="6"/>
      <c r="T15" s="8"/>
    </row>
    <row r="16" spans="2:25" ht="14.25" customHeight="1" x14ac:dyDescent="0.25">
      <c r="B16" s="14"/>
      <c r="C16" s="51"/>
      <c r="D16" s="6"/>
      <c r="E16" s="6"/>
      <c r="F16" s="6"/>
      <c r="G16" s="6"/>
      <c r="H16" s="6"/>
      <c r="I16" s="6"/>
      <c r="J16" s="6"/>
      <c r="L16" s="6"/>
      <c r="M16" s="7"/>
      <c r="N16" s="6"/>
      <c r="O16" s="6"/>
      <c r="P16" s="6"/>
      <c r="Q16" s="6"/>
      <c r="R16" s="6"/>
      <c r="S16" s="6"/>
      <c r="T16" s="8"/>
    </row>
    <row r="17" spans="2:20" ht="15" customHeight="1" x14ac:dyDescent="0.2">
      <c r="B17" s="14"/>
      <c r="C17" s="6" t="s">
        <v>3</v>
      </c>
      <c r="D17" s="55"/>
      <c r="E17" s="55"/>
      <c r="F17" s="55"/>
      <c r="G17" s="63"/>
      <c r="H17" s="63"/>
      <c r="I17" s="63"/>
      <c r="J17" s="63"/>
      <c r="K17" s="63"/>
      <c r="L17" s="63"/>
      <c r="M17" s="63"/>
      <c r="N17" s="63"/>
      <c r="O17" s="63"/>
      <c r="P17" s="63"/>
      <c r="Q17" s="63"/>
      <c r="R17" s="63"/>
      <c r="S17" s="63"/>
      <c r="T17" s="8"/>
    </row>
    <row r="18" spans="2:20" ht="15" customHeight="1" x14ac:dyDescent="0.2">
      <c r="B18" s="14"/>
      <c r="C18" s="55"/>
      <c r="D18" s="55"/>
      <c r="E18" s="55"/>
      <c r="F18" s="55"/>
      <c r="G18" s="63"/>
      <c r="H18" s="63"/>
      <c r="I18" s="63"/>
      <c r="J18" s="63"/>
      <c r="K18" s="63"/>
      <c r="L18" s="63"/>
      <c r="M18" s="63"/>
      <c r="N18" s="63"/>
      <c r="O18" s="63"/>
      <c r="P18" s="63"/>
      <c r="Q18" s="63"/>
      <c r="R18" s="63"/>
      <c r="S18" s="63"/>
      <c r="T18" s="8"/>
    </row>
    <row r="19" spans="2:20" ht="15" customHeight="1" x14ac:dyDescent="0.2">
      <c r="B19" s="14"/>
      <c r="C19" s="56" t="s">
        <v>4</v>
      </c>
      <c r="D19" s="51" t="s">
        <v>66</v>
      </c>
      <c r="E19" s="55"/>
      <c r="F19" s="55"/>
      <c r="G19" s="6"/>
      <c r="H19" s="6"/>
      <c r="I19" s="6"/>
      <c r="J19" s="6"/>
      <c r="L19" s="6"/>
      <c r="M19" s="7"/>
      <c r="N19" s="6"/>
      <c r="O19" s="6"/>
      <c r="P19" s="6"/>
      <c r="Q19" s="6"/>
      <c r="R19" s="6"/>
      <c r="S19" s="6"/>
      <c r="T19" s="8"/>
    </row>
    <row r="20" spans="2:20" ht="15" customHeight="1" x14ac:dyDescent="0.2">
      <c r="B20" s="14"/>
      <c r="C20" s="56" t="s">
        <v>4</v>
      </c>
      <c r="D20" s="6" t="s">
        <v>67</v>
      </c>
      <c r="E20" s="55"/>
      <c r="F20" s="55"/>
      <c r="G20" s="6"/>
      <c r="H20" s="6"/>
      <c r="I20" s="6"/>
      <c r="J20" s="6"/>
      <c r="L20" s="6"/>
      <c r="M20" s="7"/>
      <c r="N20" s="6"/>
      <c r="O20" s="6"/>
      <c r="P20" s="6"/>
      <c r="Q20" s="6"/>
      <c r="R20" s="6"/>
      <c r="S20" s="6"/>
      <c r="T20" s="8"/>
    </row>
    <row r="21" spans="2:20" ht="15" customHeight="1" x14ac:dyDescent="0.2">
      <c r="B21" s="14"/>
      <c r="C21" s="56" t="s">
        <v>4</v>
      </c>
      <c r="D21" s="6" t="s">
        <v>68</v>
      </c>
      <c r="E21" s="55"/>
      <c r="F21" s="55"/>
      <c r="G21" s="6"/>
      <c r="H21" s="6"/>
      <c r="I21" s="6"/>
      <c r="J21" s="6"/>
      <c r="L21" s="6"/>
      <c r="M21" s="7"/>
      <c r="N21" s="6"/>
      <c r="O21" s="6"/>
      <c r="P21" s="6"/>
      <c r="Q21" s="6"/>
      <c r="R21" s="6"/>
      <c r="S21" s="6"/>
      <c r="T21" s="8"/>
    </row>
    <row r="22" spans="2:20" ht="15" customHeight="1" x14ac:dyDescent="0.2">
      <c r="B22" s="14"/>
      <c r="C22" s="56" t="s">
        <v>4</v>
      </c>
      <c r="D22" s="6" t="s">
        <v>69</v>
      </c>
      <c r="E22" s="55"/>
      <c r="F22" s="55"/>
      <c r="G22" s="6"/>
      <c r="H22" s="6"/>
      <c r="I22" s="6"/>
      <c r="J22" s="6"/>
      <c r="L22" s="6"/>
      <c r="M22" s="7"/>
      <c r="N22" s="6"/>
      <c r="O22" s="6"/>
      <c r="P22" s="6"/>
      <c r="Q22" s="6"/>
      <c r="R22" s="6"/>
      <c r="S22" s="6"/>
      <c r="T22" s="8"/>
    </row>
    <row r="23" spans="2:20" ht="15" customHeight="1" x14ac:dyDescent="0.2">
      <c r="B23" s="14"/>
      <c r="C23" s="56" t="s">
        <v>4</v>
      </c>
      <c r="D23" s="6" t="s">
        <v>70</v>
      </c>
      <c r="E23" s="55"/>
      <c r="F23" s="55"/>
      <c r="G23" s="6"/>
      <c r="H23" s="6"/>
      <c r="I23" s="6"/>
      <c r="J23" s="6"/>
      <c r="L23" s="6"/>
      <c r="M23" s="7"/>
      <c r="N23" s="6"/>
      <c r="O23" s="6"/>
      <c r="P23" s="6"/>
      <c r="Q23" s="6"/>
      <c r="R23" s="6"/>
      <c r="S23" s="6"/>
      <c r="T23" s="8"/>
    </row>
    <row r="24" spans="2:20" ht="15" customHeight="1" x14ac:dyDescent="0.2">
      <c r="B24" s="14"/>
      <c r="C24" s="56" t="s">
        <v>4</v>
      </c>
      <c r="D24" s="3" t="s">
        <v>71</v>
      </c>
      <c r="E24" s="55"/>
      <c r="F24" s="55"/>
      <c r="G24" s="6"/>
      <c r="H24" s="6"/>
      <c r="I24" s="6"/>
      <c r="J24" s="6"/>
      <c r="L24" s="6"/>
      <c r="M24" s="7"/>
      <c r="N24" s="6"/>
      <c r="O24" s="6"/>
      <c r="P24" s="6"/>
      <c r="Q24" s="6"/>
      <c r="R24" s="6"/>
      <c r="S24" s="6"/>
      <c r="T24" s="8"/>
    </row>
    <row r="25" spans="2:20" ht="15" customHeight="1" x14ac:dyDescent="0.2">
      <c r="B25" s="14"/>
      <c r="C25" s="56" t="s">
        <v>4</v>
      </c>
      <c r="D25" s="52" t="s">
        <v>72</v>
      </c>
      <c r="E25" s="64"/>
      <c r="F25" s="64"/>
      <c r="G25" s="3"/>
      <c r="H25" s="6"/>
      <c r="I25" s="6"/>
      <c r="J25" s="6"/>
      <c r="L25" s="6"/>
      <c r="M25" s="7"/>
      <c r="N25" s="6"/>
      <c r="O25" s="6"/>
      <c r="P25" s="6"/>
      <c r="Q25" s="6"/>
      <c r="R25" s="6"/>
      <c r="S25" s="6"/>
      <c r="T25" s="8"/>
    </row>
    <row r="26" spans="2:20" ht="15" customHeight="1" x14ac:dyDescent="0.2">
      <c r="B26" s="14"/>
      <c r="C26" s="56"/>
      <c r="D26" s="6"/>
      <c r="E26" s="55"/>
      <c r="F26" s="55"/>
      <c r="G26" s="6"/>
      <c r="H26" s="6"/>
      <c r="I26" s="6"/>
      <c r="J26" s="6"/>
      <c r="L26" s="6"/>
      <c r="M26" s="7"/>
      <c r="N26" s="6"/>
      <c r="O26" s="6"/>
      <c r="P26" s="6"/>
      <c r="Q26" s="6"/>
      <c r="R26" s="6"/>
      <c r="S26" s="6"/>
      <c r="T26" s="8"/>
    </row>
    <row r="27" spans="2:20" ht="15" customHeight="1" x14ac:dyDescent="0.25">
      <c r="B27" s="14"/>
      <c r="C27" s="6" t="s">
        <v>73</v>
      </c>
      <c r="D27" s="6"/>
      <c r="E27" s="6"/>
      <c r="F27" s="6"/>
      <c r="G27" s="6"/>
      <c r="H27" s="6"/>
      <c r="I27" s="6"/>
      <c r="J27" s="6"/>
      <c r="L27" s="6"/>
      <c r="M27" s="7"/>
      <c r="N27" s="6"/>
      <c r="O27" s="6"/>
      <c r="P27" s="6"/>
      <c r="Q27" s="6"/>
      <c r="R27" s="6"/>
      <c r="S27" s="6"/>
      <c r="T27" s="8"/>
    </row>
    <row r="28" spans="2:20" ht="15" customHeight="1" x14ac:dyDescent="0.25">
      <c r="B28" s="14"/>
      <c r="C28" s="6"/>
      <c r="D28" s="6"/>
      <c r="E28" s="6"/>
      <c r="F28" s="6"/>
      <c r="G28" s="6"/>
      <c r="H28" s="6"/>
      <c r="I28" s="6"/>
      <c r="J28" s="6"/>
      <c r="L28" s="6"/>
      <c r="M28" s="7"/>
      <c r="N28" s="6"/>
      <c r="O28" s="6"/>
      <c r="P28" s="6"/>
      <c r="Q28" s="6"/>
      <c r="R28" s="6"/>
      <c r="S28" s="6"/>
      <c r="T28" s="8"/>
    </row>
    <row r="29" spans="2:20" ht="15" customHeight="1" x14ac:dyDescent="0.25">
      <c r="B29" s="14"/>
      <c r="C29" s="6" t="s">
        <v>5</v>
      </c>
      <c r="D29" s="6"/>
      <c r="E29" s="6"/>
      <c r="F29" s="6"/>
      <c r="G29" s="6"/>
      <c r="H29" s="6"/>
      <c r="I29" s="6"/>
      <c r="J29" s="6"/>
      <c r="L29" s="6"/>
      <c r="M29" s="7"/>
      <c r="N29" s="6"/>
      <c r="O29" s="6"/>
      <c r="P29" s="6"/>
      <c r="Q29" s="6"/>
      <c r="R29" s="6"/>
      <c r="S29" s="6"/>
      <c r="T29" s="8"/>
    </row>
    <row r="30" spans="2:20" ht="15" customHeight="1" x14ac:dyDescent="0.25">
      <c r="B30" s="14"/>
      <c r="C30" s="6"/>
      <c r="D30" s="6"/>
      <c r="E30" s="6"/>
      <c r="F30" s="6"/>
      <c r="G30" s="6"/>
      <c r="H30" s="6"/>
      <c r="I30" s="6"/>
      <c r="J30" s="6"/>
      <c r="L30" s="6"/>
      <c r="M30" s="7"/>
      <c r="N30" s="6"/>
      <c r="O30" s="6"/>
      <c r="P30" s="6"/>
      <c r="Q30" s="6"/>
      <c r="R30" s="6"/>
      <c r="S30" s="6"/>
      <c r="T30" s="8"/>
    </row>
    <row r="31" spans="2:20" ht="15" customHeight="1" x14ac:dyDescent="0.25">
      <c r="B31" s="14"/>
      <c r="C31" s="59" t="s">
        <v>6</v>
      </c>
      <c r="D31" s="59" t="s">
        <v>7</v>
      </c>
      <c r="E31" s="59" t="s">
        <v>8</v>
      </c>
      <c r="F31" s="6"/>
      <c r="G31" s="6"/>
      <c r="H31" s="6"/>
      <c r="I31" s="6"/>
      <c r="J31" s="6"/>
      <c r="L31" s="6"/>
      <c r="M31" s="7"/>
      <c r="N31" s="6"/>
      <c r="O31" s="6"/>
      <c r="P31" s="6"/>
      <c r="Q31" s="6"/>
      <c r="R31" s="6"/>
      <c r="S31" s="6"/>
      <c r="T31" s="8"/>
    </row>
    <row r="32" spans="2:20" ht="15" customHeight="1" x14ac:dyDescent="0.25">
      <c r="B32" s="14"/>
      <c r="C32" s="42" t="s">
        <v>9</v>
      </c>
      <c r="D32" s="43">
        <v>1</v>
      </c>
      <c r="E32" s="60"/>
      <c r="F32" s="6"/>
      <c r="G32" s="6"/>
      <c r="H32" s="6"/>
      <c r="I32" s="6"/>
      <c r="J32" s="6"/>
      <c r="L32" s="6"/>
      <c r="M32" s="7"/>
      <c r="N32" s="6"/>
      <c r="O32" s="6"/>
      <c r="P32" s="6"/>
      <c r="Q32" s="6"/>
      <c r="R32" s="6"/>
      <c r="S32" s="6"/>
      <c r="T32" s="8"/>
    </row>
    <row r="33" spans="2:20" ht="15" customHeight="1" x14ac:dyDescent="0.25">
      <c r="B33" s="14"/>
      <c r="C33" s="44" t="s">
        <v>10</v>
      </c>
      <c r="D33" s="45">
        <v>2</v>
      </c>
      <c r="E33" s="61"/>
      <c r="F33" s="6"/>
      <c r="G33" s="6"/>
      <c r="H33" s="6"/>
      <c r="I33" s="6"/>
      <c r="J33" s="6"/>
      <c r="L33" s="6"/>
      <c r="M33" s="7"/>
      <c r="N33" s="6"/>
      <c r="O33" s="6"/>
      <c r="P33" s="6"/>
      <c r="Q33" s="6"/>
      <c r="R33" s="6"/>
      <c r="S33" s="6"/>
      <c r="T33" s="8"/>
    </row>
    <row r="34" spans="2:20" ht="15" customHeight="1" x14ac:dyDescent="0.25">
      <c r="B34" s="14"/>
      <c r="C34" s="44" t="s">
        <v>11</v>
      </c>
      <c r="D34" s="45">
        <v>3</v>
      </c>
      <c r="E34" s="46"/>
      <c r="F34" s="6"/>
      <c r="G34" s="6"/>
      <c r="H34" s="6"/>
      <c r="I34" s="6"/>
      <c r="J34" s="6"/>
      <c r="L34" s="6"/>
      <c r="M34" s="7"/>
      <c r="N34" s="6"/>
      <c r="O34" s="6"/>
      <c r="P34" s="6"/>
      <c r="Q34" s="6"/>
      <c r="R34" s="6"/>
      <c r="S34" s="6"/>
      <c r="T34" s="8"/>
    </row>
    <row r="35" spans="2:20" ht="15" customHeight="1" x14ac:dyDescent="0.25">
      <c r="B35" s="14"/>
      <c r="C35" s="44" t="s">
        <v>12</v>
      </c>
      <c r="D35" s="45">
        <v>4</v>
      </c>
      <c r="E35" s="47"/>
      <c r="F35" s="6"/>
      <c r="G35" s="6"/>
      <c r="H35" s="6"/>
      <c r="I35" s="6"/>
      <c r="J35" s="6"/>
      <c r="L35" s="6"/>
      <c r="M35" s="7"/>
      <c r="N35" s="6"/>
      <c r="O35" s="6"/>
      <c r="P35" s="6"/>
      <c r="Q35" s="6"/>
      <c r="R35" s="6"/>
      <c r="S35" s="6"/>
      <c r="T35" s="8"/>
    </row>
    <row r="36" spans="2:20" ht="15" customHeight="1" x14ac:dyDescent="0.25">
      <c r="B36" s="14"/>
      <c r="C36" s="48" t="s">
        <v>13</v>
      </c>
      <c r="D36" s="49">
        <v>5</v>
      </c>
      <c r="E36" s="50"/>
      <c r="F36" s="6"/>
      <c r="G36" s="6"/>
      <c r="H36" s="6"/>
      <c r="I36" s="6"/>
      <c r="J36" s="6"/>
      <c r="L36" s="6"/>
      <c r="M36" s="7"/>
      <c r="N36" s="6"/>
      <c r="O36" s="6"/>
      <c r="P36" s="6"/>
      <c r="Q36" s="6"/>
      <c r="R36" s="6"/>
      <c r="S36" s="6"/>
      <c r="T36" s="8"/>
    </row>
    <row r="37" spans="2:20" ht="15" customHeight="1" x14ac:dyDescent="0.25">
      <c r="B37" s="14"/>
      <c r="C37" s="6"/>
      <c r="D37" s="6"/>
      <c r="E37" s="6"/>
      <c r="F37" s="6"/>
      <c r="G37" s="6"/>
      <c r="H37" s="6"/>
      <c r="I37" s="6"/>
      <c r="J37" s="6"/>
      <c r="L37" s="6"/>
      <c r="M37" s="7"/>
      <c r="N37" s="6"/>
      <c r="O37" s="6"/>
      <c r="P37" s="6"/>
      <c r="Q37" s="6"/>
      <c r="R37" s="6"/>
      <c r="S37" s="6"/>
      <c r="T37" s="8"/>
    </row>
    <row r="38" spans="2:20" ht="15" customHeight="1" x14ac:dyDescent="0.25">
      <c r="B38" s="14"/>
      <c r="C38" s="118" t="s">
        <v>74</v>
      </c>
      <c r="D38" s="119"/>
      <c r="E38" s="119"/>
      <c r="F38" s="119"/>
      <c r="G38" s="119"/>
      <c r="H38" s="119"/>
      <c r="I38" s="119"/>
      <c r="J38" s="119"/>
      <c r="K38" s="119"/>
      <c r="L38" s="119"/>
      <c r="M38" s="119"/>
      <c r="N38" s="119"/>
      <c r="O38" s="119"/>
      <c r="P38" s="119"/>
      <c r="Q38" s="119"/>
      <c r="R38" s="119"/>
      <c r="S38" s="119"/>
      <c r="T38" s="8"/>
    </row>
    <row r="39" spans="2:20" ht="15" customHeight="1" x14ac:dyDescent="0.25">
      <c r="B39" s="14"/>
      <c r="C39" s="119"/>
      <c r="D39" s="119"/>
      <c r="E39" s="119"/>
      <c r="F39" s="119"/>
      <c r="G39" s="119"/>
      <c r="H39" s="119"/>
      <c r="I39" s="119"/>
      <c r="J39" s="119"/>
      <c r="K39" s="119"/>
      <c r="L39" s="119"/>
      <c r="M39" s="119"/>
      <c r="N39" s="119"/>
      <c r="O39" s="119"/>
      <c r="P39" s="119"/>
      <c r="Q39" s="119"/>
      <c r="R39" s="119"/>
      <c r="S39" s="119"/>
      <c r="T39" s="8"/>
    </row>
    <row r="40" spans="2:20" ht="15" customHeight="1" x14ac:dyDescent="0.25">
      <c r="B40" s="14"/>
      <c r="C40" s="6"/>
      <c r="D40" s="6"/>
      <c r="E40" s="6"/>
      <c r="F40" s="6"/>
      <c r="G40" s="6"/>
      <c r="H40" s="6"/>
      <c r="I40" s="6"/>
      <c r="J40" s="6"/>
      <c r="L40" s="6"/>
      <c r="M40" s="7"/>
      <c r="N40" s="6"/>
      <c r="O40" s="6"/>
      <c r="P40" s="6"/>
      <c r="Q40" s="6"/>
      <c r="R40" s="6"/>
      <c r="S40" s="6"/>
      <c r="T40" s="8"/>
    </row>
    <row r="41" spans="2:20" ht="15" customHeight="1" x14ac:dyDescent="0.25">
      <c r="B41" s="14"/>
      <c r="C41" s="65" t="s">
        <v>75</v>
      </c>
      <c r="D41" s="6"/>
      <c r="E41" s="6"/>
      <c r="F41" s="6"/>
      <c r="G41" s="6"/>
      <c r="H41" s="6"/>
      <c r="I41" s="6"/>
      <c r="J41" s="6"/>
      <c r="K41" s="6"/>
      <c r="L41" s="6"/>
      <c r="M41" s="6"/>
      <c r="N41" s="6"/>
      <c r="O41" s="6"/>
      <c r="P41" s="6"/>
      <c r="Q41" s="6"/>
      <c r="R41" s="6"/>
      <c r="S41" s="6"/>
      <c r="T41" s="8"/>
    </row>
    <row r="42" spans="2:20" ht="15" customHeight="1" x14ac:dyDescent="0.25">
      <c r="B42" s="14"/>
      <c r="D42" s="6"/>
      <c r="E42" s="6"/>
      <c r="F42" s="6"/>
      <c r="G42" s="6"/>
      <c r="H42" s="6"/>
      <c r="I42" s="6"/>
      <c r="J42" s="6"/>
      <c r="K42" s="6"/>
      <c r="L42" s="6"/>
      <c r="M42" s="6"/>
      <c r="N42" s="6"/>
      <c r="O42" s="6"/>
      <c r="P42" s="6"/>
      <c r="Q42" s="6"/>
      <c r="R42" s="6"/>
      <c r="S42" s="6"/>
      <c r="T42" s="8"/>
    </row>
    <row r="43" spans="2:20" ht="15" customHeight="1" x14ac:dyDescent="0.25">
      <c r="B43" s="14"/>
      <c r="C43" s="122" t="s">
        <v>14</v>
      </c>
      <c r="D43" s="123"/>
      <c r="E43" s="123"/>
      <c r="F43" s="123"/>
      <c r="G43" s="123"/>
      <c r="H43" s="123"/>
      <c r="I43" s="123"/>
      <c r="J43" s="123"/>
      <c r="K43" s="123"/>
      <c r="L43" s="123"/>
      <c r="M43" s="123"/>
      <c r="N43" s="123"/>
      <c r="O43" s="123"/>
      <c r="P43" s="123"/>
      <c r="Q43" s="123"/>
      <c r="R43" s="123"/>
      <c r="S43" s="123"/>
      <c r="T43" s="8"/>
    </row>
    <row r="44" spans="2:20" ht="15" customHeight="1" x14ac:dyDescent="0.25">
      <c r="B44" s="14"/>
      <c r="C44" s="123"/>
      <c r="D44" s="123"/>
      <c r="E44" s="123"/>
      <c r="F44" s="123"/>
      <c r="G44" s="123"/>
      <c r="H44" s="123"/>
      <c r="I44" s="123"/>
      <c r="J44" s="123"/>
      <c r="K44" s="123"/>
      <c r="L44" s="123"/>
      <c r="M44" s="123"/>
      <c r="N44" s="123"/>
      <c r="O44" s="123"/>
      <c r="P44" s="123"/>
      <c r="Q44" s="123"/>
      <c r="R44" s="123"/>
      <c r="S44" s="123"/>
      <c r="T44" s="8"/>
    </row>
    <row r="45" spans="2:20" ht="15" customHeight="1" x14ac:dyDescent="0.25">
      <c r="B45" s="14"/>
      <c r="C45" s="123"/>
      <c r="D45" s="123"/>
      <c r="E45" s="123"/>
      <c r="F45" s="123"/>
      <c r="G45" s="123"/>
      <c r="H45" s="123"/>
      <c r="I45" s="123"/>
      <c r="J45" s="123"/>
      <c r="K45" s="123"/>
      <c r="L45" s="123"/>
      <c r="M45" s="123"/>
      <c r="N45" s="123"/>
      <c r="O45" s="123"/>
      <c r="P45" s="123"/>
      <c r="Q45" s="123"/>
      <c r="R45" s="123"/>
      <c r="S45" s="123"/>
      <c r="T45" s="8"/>
    </row>
    <row r="46" spans="2:20" ht="15" customHeight="1" x14ac:dyDescent="0.25">
      <c r="B46" s="14"/>
      <c r="D46" s="6"/>
      <c r="E46" s="6"/>
      <c r="F46" s="6"/>
      <c r="G46" s="6"/>
      <c r="H46" s="6"/>
      <c r="I46" s="6"/>
      <c r="J46" s="6"/>
      <c r="K46" s="6"/>
      <c r="L46" s="6"/>
      <c r="M46" s="6"/>
      <c r="N46" s="6"/>
      <c r="O46" s="6"/>
      <c r="P46" s="6"/>
      <c r="Q46" s="6"/>
      <c r="R46" s="6"/>
      <c r="S46" s="6"/>
      <c r="T46" s="8"/>
    </row>
    <row r="47" spans="2:20" ht="15" customHeight="1" x14ac:dyDescent="0.25">
      <c r="B47" s="14"/>
      <c r="C47" s="118" t="s">
        <v>76</v>
      </c>
      <c r="D47" s="119"/>
      <c r="E47" s="119"/>
      <c r="F47" s="119"/>
      <c r="G47" s="119"/>
      <c r="H47" s="119"/>
      <c r="I47" s="119"/>
      <c r="J47" s="119"/>
      <c r="K47" s="119"/>
      <c r="L47" s="119"/>
      <c r="M47" s="119"/>
      <c r="N47" s="119"/>
      <c r="O47" s="119"/>
      <c r="P47" s="119"/>
      <c r="Q47" s="119"/>
      <c r="R47" s="119"/>
      <c r="S47" s="119"/>
      <c r="T47" s="8"/>
    </row>
    <row r="48" spans="2:20" ht="15" customHeight="1" x14ac:dyDescent="0.25">
      <c r="B48" s="14"/>
      <c r="C48" s="119"/>
      <c r="D48" s="119"/>
      <c r="E48" s="119"/>
      <c r="F48" s="119"/>
      <c r="G48" s="119"/>
      <c r="H48" s="119"/>
      <c r="I48" s="119"/>
      <c r="J48" s="119"/>
      <c r="K48" s="119"/>
      <c r="L48" s="119"/>
      <c r="M48" s="119"/>
      <c r="N48" s="119"/>
      <c r="O48" s="119"/>
      <c r="P48" s="119"/>
      <c r="Q48" s="119"/>
      <c r="R48" s="119"/>
      <c r="S48" s="119"/>
      <c r="T48" s="8"/>
    </row>
    <row r="49" spans="2:20" ht="15" customHeight="1" x14ac:dyDescent="0.25">
      <c r="B49" s="14"/>
      <c r="C49" s="6"/>
      <c r="D49" s="6"/>
      <c r="E49" s="6"/>
      <c r="F49" s="6"/>
      <c r="G49" s="6"/>
      <c r="H49" s="6"/>
      <c r="I49" s="6"/>
      <c r="J49" s="6"/>
      <c r="L49" s="6"/>
      <c r="M49" s="7"/>
      <c r="N49" s="6"/>
      <c r="O49" s="6"/>
      <c r="P49" s="6"/>
      <c r="Q49" s="6"/>
      <c r="R49" s="6"/>
      <c r="S49" s="6"/>
      <c r="T49" s="8"/>
    </row>
    <row r="50" spans="2:20" ht="15" customHeight="1" x14ac:dyDescent="0.25">
      <c r="B50" s="14"/>
      <c r="C50" s="1" t="s">
        <v>15</v>
      </c>
      <c r="D50" s="6"/>
      <c r="E50" s="6"/>
      <c r="F50" s="6"/>
      <c r="G50" s="6"/>
      <c r="H50" s="6"/>
      <c r="I50" s="6"/>
      <c r="J50" s="6"/>
      <c r="L50" s="6"/>
      <c r="M50" s="7"/>
      <c r="N50" s="6"/>
      <c r="O50" s="6"/>
      <c r="P50" s="6"/>
      <c r="Q50" s="6"/>
      <c r="R50" s="6"/>
      <c r="S50" s="6"/>
      <c r="T50" s="8"/>
    </row>
    <row r="51" spans="2:20" ht="15" customHeight="1" x14ac:dyDescent="0.25">
      <c r="B51" s="14"/>
      <c r="C51" s="6"/>
      <c r="D51" s="6"/>
      <c r="E51" s="6"/>
      <c r="F51" s="6"/>
      <c r="G51" s="6"/>
      <c r="H51" s="6"/>
      <c r="I51" s="6"/>
      <c r="J51" s="6"/>
      <c r="L51" s="6"/>
      <c r="M51" s="7"/>
      <c r="N51" s="6"/>
      <c r="O51" s="6"/>
      <c r="P51" s="6"/>
      <c r="Q51" s="6"/>
      <c r="R51" s="6"/>
      <c r="S51" s="6"/>
      <c r="T51" s="8"/>
    </row>
    <row r="52" spans="2:20" ht="15" customHeight="1" x14ac:dyDescent="0.25">
      <c r="B52" s="14"/>
      <c r="C52" s="51"/>
      <c r="D52" s="6"/>
      <c r="E52" s="6"/>
      <c r="F52" s="6"/>
      <c r="G52" s="6"/>
      <c r="H52" s="6"/>
      <c r="I52" s="6"/>
      <c r="J52" s="6"/>
      <c r="L52" s="6"/>
      <c r="M52" s="7"/>
      <c r="N52" s="6"/>
      <c r="O52" s="6"/>
      <c r="P52" s="6"/>
      <c r="Q52" s="6"/>
      <c r="R52" s="6"/>
      <c r="S52" s="6"/>
      <c r="T52" s="8"/>
    </row>
    <row r="53" spans="2:20" ht="15" customHeight="1" x14ac:dyDescent="0.25">
      <c r="B53" s="14"/>
      <c r="C53" s="53" t="s">
        <v>16</v>
      </c>
      <c r="D53" s="6"/>
      <c r="E53" s="6"/>
      <c r="F53" s="6"/>
      <c r="G53" s="6"/>
      <c r="H53" s="6"/>
      <c r="I53" s="6"/>
      <c r="J53" s="6"/>
      <c r="L53" s="6"/>
      <c r="M53" s="7"/>
      <c r="N53" s="6"/>
      <c r="O53" s="6"/>
      <c r="P53" s="6"/>
      <c r="Q53" s="6"/>
      <c r="R53" s="6"/>
      <c r="S53" s="6"/>
      <c r="T53" s="8"/>
    </row>
    <row r="54" spans="2:20" ht="15" customHeight="1" x14ac:dyDescent="0.25">
      <c r="B54" s="14"/>
      <c r="C54" s="51"/>
      <c r="D54" s="6"/>
      <c r="E54" s="6"/>
      <c r="F54" s="6"/>
      <c r="G54" s="6"/>
      <c r="H54" s="6"/>
      <c r="I54" s="6"/>
      <c r="J54" s="6"/>
      <c r="L54" s="6"/>
      <c r="M54" s="7"/>
      <c r="N54" s="6"/>
      <c r="O54" s="6"/>
      <c r="P54" s="6"/>
      <c r="Q54" s="6"/>
      <c r="R54" s="6"/>
      <c r="S54" s="6"/>
      <c r="T54" s="8"/>
    </row>
    <row r="55" spans="2:20" ht="15" customHeight="1" x14ac:dyDescent="0.25">
      <c r="B55" s="14"/>
      <c r="C55" s="118" t="s">
        <v>49</v>
      </c>
      <c r="D55" s="119"/>
      <c r="E55" s="119"/>
      <c r="F55" s="119"/>
      <c r="G55" s="119"/>
      <c r="H55" s="119"/>
      <c r="I55" s="119"/>
      <c r="J55" s="119"/>
      <c r="K55" s="119"/>
      <c r="L55" s="119"/>
      <c r="M55" s="119"/>
      <c r="N55" s="119"/>
      <c r="O55" s="119"/>
      <c r="P55" s="119"/>
      <c r="Q55" s="119"/>
      <c r="R55" s="119"/>
      <c r="S55" s="119"/>
      <c r="T55" s="8"/>
    </row>
    <row r="56" spans="2:20" ht="15" customHeight="1" x14ac:dyDescent="0.25">
      <c r="B56" s="14"/>
      <c r="C56" s="6"/>
      <c r="D56" s="6"/>
      <c r="E56" s="6"/>
      <c r="F56" s="6"/>
      <c r="G56" s="6"/>
      <c r="H56" s="6"/>
      <c r="I56" s="6"/>
      <c r="J56" s="6"/>
      <c r="L56" s="6"/>
      <c r="M56" s="7"/>
      <c r="N56" s="6"/>
      <c r="O56" s="6"/>
      <c r="P56" s="6"/>
      <c r="Q56" s="6"/>
      <c r="R56" s="6"/>
      <c r="S56" s="6"/>
      <c r="T56" s="8"/>
    </row>
    <row r="57" spans="2:20" ht="15" customHeight="1" x14ac:dyDescent="0.25">
      <c r="B57" s="14"/>
      <c r="C57" s="118" t="s">
        <v>77</v>
      </c>
      <c r="D57" s="119"/>
      <c r="E57" s="119"/>
      <c r="F57" s="119"/>
      <c r="G57" s="119"/>
      <c r="H57" s="119"/>
      <c r="I57" s="119"/>
      <c r="J57" s="119"/>
      <c r="K57" s="119"/>
      <c r="L57" s="119"/>
      <c r="M57" s="119"/>
      <c r="N57" s="119"/>
      <c r="O57" s="119"/>
      <c r="P57" s="119"/>
      <c r="Q57" s="119"/>
      <c r="R57" s="119"/>
      <c r="S57" s="119"/>
      <c r="T57" s="8"/>
    </row>
    <row r="58" spans="2:20" ht="15" customHeight="1" x14ac:dyDescent="0.25">
      <c r="B58" s="14"/>
      <c r="C58" s="119"/>
      <c r="D58" s="119"/>
      <c r="E58" s="119"/>
      <c r="F58" s="119"/>
      <c r="G58" s="119"/>
      <c r="H58" s="119"/>
      <c r="I58" s="119"/>
      <c r="J58" s="119"/>
      <c r="K58" s="119"/>
      <c r="L58" s="119"/>
      <c r="M58" s="119"/>
      <c r="N58" s="119"/>
      <c r="O58" s="119"/>
      <c r="P58" s="119"/>
      <c r="Q58" s="119"/>
      <c r="R58" s="119"/>
      <c r="S58" s="119"/>
      <c r="T58" s="8"/>
    </row>
    <row r="59" spans="2:20" ht="15" customHeight="1" x14ac:dyDescent="0.25">
      <c r="B59" s="14"/>
      <c r="C59" s="6"/>
      <c r="D59" s="6"/>
      <c r="E59" s="6"/>
      <c r="F59" s="6"/>
      <c r="G59" s="6"/>
      <c r="H59" s="6"/>
      <c r="I59" s="6"/>
      <c r="J59" s="6"/>
      <c r="L59" s="6"/>
      <c r="M59" s="7"/>
      <c r="N59" s="6"/>
      <c r="O59" s="6"/>
      <c r="P59" s="6"/>
      <c r="Q59" s="6"/>
      <c r="R59" s="6"/>
      <c r="S59" s="6"/>
      <c r="T59" s="8"/>
    </row>
    <row r="60" spans="2:20" ht="15" customHeight="1" x14ac:dyDescent="0.25">
      <c r="B60" s="14"/>
      <c r="C60" s="6" t="s">
        <v>78</v>
      </c>
      <c r="D60" s="6"/>
      <c r="E60" s="6"/>
      <c r="F60" s="6"/>
      <c r="G60" s="6"/>
      <c r="H60" s="6"/>
      <c r="I60" s="6"/>
      <c r="J60" s="6"/>
      <c r="L60" s="6"/>
      <c r="M60" s="7"/>
      <c r="N60" s="6"/>
      <c r="O60" s="6"/>
      <c r="P60" s="6"/>
      <c r="Q60" s="6"/>
      <c r="R60" s="6"/>
      <c r="S60" s="6"/>
      <c r="T60" s="8"/>
    </row>
    <row r="61" spans="2:20" ht="15" customHeight="1" x14ac:dyDescent="0.25">
      <c r="B61" s="14"/>
      <c r="C61" s="6"/>
      <c r="D61" s="6"/>
      <c r="E61" s="6"/>
      <c r="F61" s="6"/>
      <c r="G61" s="6"/>
      <c r="H61" s="6"/>
      <c r="I61" s="6"/>
      <c r="J61" s="6"/>
      <c r="L61" s="6"/>
      <c r="M61" s="7"/>
      <c r="N61" s="6"/>
      <c r="O61" s="6"/>
      <c r="P61" s="6"/>
      <c r="Q61" s="6"/>
      <c r="R61" s="6"/>
      <c r="S61" s="6"/>
      <c r="T61" s="8"/>
    </row>
    <row r="62" spans="2:20" ht="15" customHeight="1" x14ac:dyDescent="0.25">
      <c r="B62" s="14"/>
      <c r="C62" s="118" t="s">
        <v>79</v>
      </c>
      <c r="D62" s="119"/>
      <c r="E62" s="119"/>
      <c r="F62" s="119"/>
      <c r="G62" s="119"/>
      <c r="H62" s="119"/>
      <c r="I62" s="119"/>
      <c r="J62" s="119"/>
      <c r="K62" s="119"/>
      <c r="L62" s="119"/>
      <c r="M62" s="119"/>
      <c r="N62" s="119"/>
      <c r="O62" s="119"/>
      <c r="P62" s="119"/>
      <c r="Q62" s="119"/>
      <c r="R62" s="119"/>
      <c r="S62" s="119"/>
      <c r="T62" s="8"/>
    </row>
    <row r="63" spans="2:20" ht="15" customHeight="1" x14ac:dyDescent="0.25">
      <c r="B63" s="14"/>
      <c r="C63" s="119"/>
      <c r="D63" s="119"/>
      <c r="E63" s="119"/>
      <c r="F63" s="119"/>
      <c r="G63" s="119"/>
      <c r="H63" s="119"/>
      <c r="I63" s="119"/>
      <c r="J63" s="119"/>
      <c r="K63" s="119"/>
      <c r="L63" s="119"/>
      <c r="M63" s="119"/>
      <c r="N63" s="119"/>
      <c r="O63" s="119"/>
      <c r="P63" s="119"/>
      <c r="Q63" s="119"/>
      <c r="R63" s="119"/>
      <c r="S63" s="119"/>
      <c r="T63" s="8"/>
    </row>
    <row r="64" spans="2:20" ht="15" customHeight="1" x14ac:dyDescent="0.25">
      <c r="B64" s="14"/>
      <c r="C64" s="6"/>
      <c r="D64" s="6"/>
      <c r="E64" s="6"/>
      <c r="F64" s="6"/>
      <c r="G64" s="6"/>
      <c r="H64" s="6"/>
      <c r="I64" s="6"/>
      <c r="J64" s="6"/>
      <c r="L64" s="6"/>
      <c r="M64" s="7"/>
      <c r="N64" s="6"/>
      <c r="O64" s="6"/>
      <c r="P64" s="6"/>
      <c r="Q64" s="6"/>
      <c r="R64" s="6"/>
      <c r="S64" s="6"/>
      <c r="T64" s="8"/>
    </row>
    <row r="65" spans="2:20" ht="15" customHeight="1" x14ac:dyDescent="0.25">
      <c r="B65" s="14"/>
      <c r="C65" s="118" t="s">
        <v>80</v>
      </c>
      <c r="D65" s="119"/>
      <c r="E65" s="119"/>
      <c r="F65" s="119"/>
      <c r="G65" s="119"/>
      <c r="H65" s="119"/>
      <c r="I65" s="119"/>
      <c r="J65" s="119"/>
      <c r="K65" s="119"/>
      <c r="L65" s="119"/>
      <c r="M65" s="119"/>
      <c r="N65" s="119"/>
      <c r="O65" s="119"/>
      <c r="P65" s="119"/>
      <c r="Q65" s="119"/>
      <c r="R65" s="119"/>
      <c r="S65" s="119"/>
      <c r="T65" s="8"/>
    </row>
    <row r="66" spans="2:20" ht="15" customHeight="1" x14ac:dyDescent="0.25">
      <c r="B66" s="14"/>
      <c r="C66" s="119"/>
      <c r="D66" s="119"/>
      <c r="E66" s="119"/>
      <c r="F66" s="119"/>
      <c r="G66" s="119"/>
      <c r="H66" s="119"/>
      <c r="I66" s="119"/>
      <c r="J66" s="119"/>
      <c r="K66" s="119"/>
      <c r="L66" s="119"/>
      <c r="M66" s="119"/>
      <c r="N66" s="119"/>
      <c r="O66" s="119"/>
      <c r="P66" s="119"/>
      <c r="Q66" s="119"/>
      <c r="R66" s="119"/>
      <c r="S66" s="119"/>
      <c r="T66" s="8"/>
    </row>
    <row r="67" spans="2:20" ht="15" customHeight="1" x14ac:dyDescent="0.25">
      <c r="B67" s="14"/>
      <c r="C67" s="66"/>
      <c r="D67" s="66"/>
      <c r="E67" s="66"/>
      <c r="F67" s="66"/>
      <c r="G67" s="66"/>
      <c r="H67" s="66"/>
      <c r="I67" s="66"/>
      <c r="J67" s="66"/>
      <c r="K67" s="66"/>
      <c r="L67" s="66"/>
      <c r="M67" s="66"/>
      <c r="N67" s="66"/>
      <c r="O67" s="66"/>
      <c r="P67" s="66"/>
      <c r="Q67" s="66"/>
      <c r="R67" s="66"/>
      <c r="S67" s="66"/>
      <c r="T67" s="8"/>
    </row>
    <row r="68" spans="2:20" ht="15" customHeight="1" x14ac:dyDescent="0.25">
      <c r="B68" s="14"/>
      <c r="C68" s="51"/>
      <c r="D68" s="6"/>
      <c r="E68" s="6"/>
      <c r="F68" s="6"/>
      <c r="G68" s="6"/>
      <c r="H68" s="6"/>
      <c r="I68" s="6"/>
      <c r="J68" s="6"/>
      <c r="L68" s="6"/>
      <c r="M68" s="7"/>
      <c r="N68" s="6"/>
      <c r="O68" s="6"/>
      <c r="P68" s="6"/>
      <c r="Q68" s="6"/>
      <c r="R68" s="6"/>
      <c r="S68" s="6"/>
      <c r="T68" s="8"/>
    </row>
    <row r="69" spans="2:20" ht="15" customHeight="1" x14ac:dyDescent="0.25">
      <c r="B69" s="14"/>
      <c r="C69" s="53" t="s">
        <v>50</v>
      </c>
      <c r="D69" s="6"/>
      <c r="E69" s="6"/>
      <c r="F69" s="6"/>
      <c r="G69" s="6"/>
      <c r="H69" s="6"/>
      <c r="I69" s="6"/>
      <c r="J69" s="6"/>
      <c r="L69" s="6"/>
      <c r="M69" s="7"/>
      <c r="N69" s="6"/>
      <c r="O69" s="6"/>
      <c r="P69" s="6"/>
      <c r="Q69" s="6"/>
      <c r="R69" s="6"/>
      <c r="S69" s="6"/>
      <c r="T69" s="8"/>
    </row>
    <row r="70" spans="2:20" ht="15.75" customHeight="1" x14ac:dyDescent="0.25">
      <c r="B70" s="14"/>
      <c r="C70" s="51"/>
      <c r="D70" s="6"/>
      <c r="E70" s="6"/>
      <c r="F70" s="6"/>
      <c r="G70" s="6"/>
      <c r="H70" s="6"/>
      <c r="I70" s="6"/>
      <c r="J70" s="6"/>
      <c r="L70" s="6"/>
      <c r="M70" s="7"/>
      <c r="N70" s="6"/>
      <c r="O70" s="6"/>
      <c r="P70" s="6"/>
      <c r="Q70" s="6"/>
      <c r="R70" s="6"/>
      <c r="S70" s="6"/>
      <c r="T70" s="8"/>
    </row>
    <row r="71" spans="2:20" ht="15" customHeight="1" x14ac:dyDescent="0.25">
      <c r="B71" s="14"/>
      <c r="C71" s="6" t="s">
        <v>17</v>
      </c>
      <c r="D71" s="6"/>
      <c r="E71" s="6"/>
      <c r="F71" s="6"/>
      <c r="G71" s="6"/>
      <c r="H71" s="6"/>
      <c r="I71" s="6"/>
      <c r="J71" s="6"/>
      <c r="L71" s="6"/>
      <c r="M71" s="7"/>
      <c r="N71" s="6"/>
      <c r="O71" s="6"/>
      <c r="P71" s="6"/>
      <c r="Q71" s="6"/>
      <c r="R71" s="6"/>
      <c r="S71" s="6"/>
      <c r="T71" s="8"/>
    </row>
    <row r="72" spans="2:20" ht="15" customHeight="1" x14ac:dyDescent="0.25">
      <c r="B72" s="14"/>
      <c r="C72" s="6"/>
      <c r="D72" s="6"/>
      <c r="E72" s="6"/>
      <c r="F72" s="6"/>
      <c r="G72" s="6"/>
      <c r="H72" s="6"/>
      <c r="I72" s="6"/>
      <c r="J72" s="6"/>
      <c r="L72" s="6"/>
      <c r="M72" s="7"/>
      <c r="N72" s="6"/>
      <c r="O72" s="6"/>
      <c r="P72" s="6"/>
      <c r="Q72" s="6"/>
      <c r="R72" s="6"/>
      <c r="S72" s="6"/>
      <c r="T72" s="8"/>
    </row>
    <row r="73" spans="2:20" ht="15" customHeight="1" x14ac:dyDescent="0.25">
      <c r="B73" s="14"/>
      <c r="C73" s="51"/>
      <c r="D73" s="6"/>
      <c r="E73" s="6"/>
      <c r="F73" s="6"/>
      <c r="G73" s="6"/>
      <c r="H73" s="6"/>
      <c r="I73" s="6"/>
      <c r="J73" s="6"/>
      <c r="L73" s="6"/>
      <c r="M73" s="7"/>
      <c r="N73" s="6"/>
      <c r="O73" s="6"/>
      <c r="P73" s="6"/>
      <c r="Q73" s="6"/>
      <c r="R73" s="6"/>
      <c r="S73" s="6"/>
      <c r="T73" s="8"/>
    </row>
    <row r="74" spans="2:20" ht="15" customHeight="1" x14ac:dyDescent="0.25">
      <c r="B74" s="14"/>
      <c r="C74" s="6" t="s">
        <v>144</v>
      </c>
      <c r="D74" s="6"/>
      <c r="E74" s="6"/>
      <c r="F74" s="6"/>
      <c r="G74" s="6"/>
      <c r="H74" s="6"/>
      <c r="I74" s="6"/>
      <c r="J74" s="6"/>
      <c r="L74" s="6"/>
      <c r="M74" s="7"/>
      <c r="N74" s="6"/>
      <c r="O74" s="6"/>
      <c r="P74" s="6"/>
      <c r="Q74" s="6"/>
      <c r="R74" s="6"/>
      <c r="S74" s="6"/>
      <c r="T74" s="8"/>
    </row>
    <row r="75" spans="2:20" ht="15" customHeight="1" x14ac:dyDescent="0.25">
      <c r="B75" s="14"/>
      <c r="C75" s="6"/>
      <c r="D75" s="6"/>
      <c r="E75" s="6"/>
      <c r="F75" s="6"/>
      <c r="G75" s="6"/>
      <c r="H75" s="6"/>
      <c r="I75" s="6"/>
      <c r="J75" s="6"/>
      <c r="L75" s="6"/>
      <c r="M75" s="7"/>
      <c r="N75" s="6"/>
      <c r="O75" s="6"/>
      <c r="P75" s="6"/>
      <c r="Q75" s="6"/>
      <c r="R75" s="6"/>
      <c r="S75" s="6"/>
      <c r="T75" s="8"/>
    </row>
    <row r="76" spans="2:20" ht="15" customHeight="1" x14ac:dyDescent="0.2">
      <c r="B76" s="14"/>
      <c r="C76" s="56" t="s">
        <v>4</v>
      </c>
      <c r="D76" s="6" t="s">
        <v>81</v>
      </c>
      <c r="E76" s="6"/>
      <c r="F76" s="6"/>
      <c r="G76" s="6"/>
      <c r="H76" s="6"/>
      <c r="I76" s="6"/>
      <c r="J76" s="6"/>
      <c r="L76" s="6"/>
      <c r="M76" s="7"/>
      <c r="N76" s="6"/>
      <c r="O76" s="6"/>
      <c r="P76" s="6"/>
      <c r="Q76" s="6"/>
      <c r="R76" s="6"/>
      <c r="S76" s="6"/>
      <c r="T76" s="8"/>
    </row>
    <row r="77" spans="2:20" ht="15" customHeight="1" x14ac:dyDescent="0.2">
      <c r="B77" s="14"/>
      <c r="C77" s="56" t="s">
        <v>4</v>
      </c>
      <c r="D77" s="6" t="s">
        <v>82</v>
      </c>
      <c r="E77" s="6"/>
      <c r="F77" s="6"/>
      <c r="G77" s="6"/>
      <c r="H77" s="6"/>
      <c r="I77" s="6"/>
      <c r="J77" s="6"/>
      <c r="L77" s="6"/>
      <c r="M77" s="7"/>
      <c r="N77" s="6"/>
      <c r="O77" s="6"/>
      <c r="P77" s="6"/>
      <c r="Q77" s="6"/>
      <c r="R77" s="6"/>
      <c r="S77" s="6"/>
      <c r="T77" s="8"/>
    </row>
    <row r="78" spans="2:20" ht="15" customHeight="1" x14ac:dyDescent="0.2">
      <c r="B78" s="14"/>
      <c r="C78" s="56" t="s">
        <v>4</v>
      </c>
      <c r="D78" s="6" t="s">
        <v>83</v>
      </c>
      <c r="E78" s="6"/>
      <c r="F78" s="6"/>
      <c r="G78" s="6"/>
      <c r="H78" s="6"/>
      <c r="I78" s="6"/>
      <c r="J78" s="6"/>
      <c r="L78" s="6"/>
      <c r="M78" s="7"/>
      <c r="N78" s="6"/>
      <c r="O78" s="6"/>
      <c r="P78" s="6"/>
      <c r="Q78" s="6"/>
      <c r="R78" s="6"/>
      <c r="S78" s="6"/>
      <c r="T78" s="8"/>
    </row>
    <row r="79" spans="2:20" ht="15" customHeight="1" x14ac:dyDescent="0.25">
      <c r="B79" s="14"/>
      <c r="C79" s="6"/>
      <c r="D79" s="6"/>
      <c r="E79" s="6"/>
      <c r="F79" s="6"/>
      <c r="G79" s="6"/>
      <c r="H79" s="6"/>
      <c r="I79" s="6"/>
      <c r="J79" s="6"/>
      <c r="L79" s="6"/>
      <c r="M79" s="7"/>
      <c r="N79" s="6"/>
      <c r="O79" s="6"/>
      <c r="P79" s="6"/>
      <c r="Q79" s="6"/>
      <c r="R79" s="6"/>
      <c r="S79" s="6"/>
      <c r="T79" s="8"/>
    </row>
    <row r="80" spans="2:20" ht="15" customHeight="1" x14ac:dyDescent="0.25">
      <c r="B80" s="14"/>
      <c r="C80" s="118" t="s">
        <v>18</v>
      </c>
      <c r="D80" s="121"/>
      <c r="E80" s="121"/>
      <c r="F80" s="121"/>
      <c r="G80" s="121"/>
      <c r="H80" s="121"/>
      <c r="I80" s="121"/>
      <c r="J80" s="121"/>
      <c r="K80" s="121"/>
      <c r="L80" s="121"/>
      <c r="M80" s="121"/>
      <c r="N80" s="121"/>
      <c r="O80" s="121"/>
      <c r="P80" s="121"/>
      <c r="Q80" s="121"/>
      <c r="R80" s="121"/>
      <c r="S80" s="121"/>
      <c r="T80" s="8"/>
    </row>
    <row r="81" spans="2:20" ht="15" customHeight="1" x14ac:dyDescent="0.25">
      <c r="B81" s="14"/>
      <c r="C81" s="121"/>
      <c r="D81" s="121"/>
      <c r="E81" s="121"/>
      <c r="F81" s="121"/>
      <c r="G81" s="121"/>
      <c r="H81" s="121"/>
      <c r="I81" s="121"/>
      <c r="J81" s="121"/>
      <c r="K81" s="121"/>
      <c r="L81" s="121"/>
      <c r="M81" s="121"/>
      <c r="N81" s="121"/>
      <c r="O81" s="121"/>
      <c r="P81" s="121"/>
      <c r="Q81" s="121"/>
      <c r="R81" s="121"/>
      <c r="S81" s="121"/>
      <c r="T81" s="8"/>
    </row>
    <row r="82" spans="2:20" ht="15" customHeight="1" x14ac:dyDescent="0.2">
      <c r="B82" s="14"/>
      <c r="C82" s="56"/>
      <c r="D82" s="6"/>
      <c r="E82" s="6"/>
      <c r="F82" s="6"/>
      <c r="G82" s="6"/>
      <c r="H82" s="6"/>
      <c r="I82" s="6"/>
      <c r="J82" s="6"/>
      <c r="L82" s="6"/>
      <c r="M82" s="7"/>
      <c r="N82" s="6"/>
      <c r="O82" s="6"/>
      <c r="P82" s="6"/>
      <c r="Q82" s="6"/>
      <c r="R82" s="6"/>
      <c r="S82" s="6"/>
      <c r="T82" s="8"/>
    </row>
    <row r="83" spans="2:20" ht="15" customHeight="1" thickBot="1" x14ac:dyDescent="0.3">
      <c r="B83" s="15"/>
      <c r="C83" s="9"/>
      <c r="D83" s="9"/>
      <c r="E83" s="9"/>
      <c r="F83" s="9"/>
      <c r="G83" s="9"/>
      <c r="H83" s="9"/>
      <c r="I83" s="9"/>
      <c r="J83" s="9"/>
      <c r="K83" s="10"/>
      <c r="L83" s="9"/>
      <c r="M83" s="11"/>
      <c r="N83" s="9"/>
      <c r="O83" s="9"/>
      <c r="P83" s="9"/>
      <c r="Q83" s="9"/>
      <c r="R83" s="9"/>
      <c r="S83" s="9"/>
      <c r="T83" s="12"/>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116" t="s">
        <v>19</v>
      </c>
      <c r="L91" s="116"/>
    </row>
    <row r="92" spans="2:20" x14ac:dyDescent="0.25"/>
    <row r="93" spans="2:20" hidden="1" x14ac:dyDescent="0.25"/>
    <row r="94" spans="2:20" hidden="1" x14ac:dyDescent="0.25"/>
    <row r="95" spans="2:20" hidden="1" x14ac:dyDescent="0.25"/>
    <row r="96" spans="2:20" hidden="1" x14ac:dyDescent="0.25"/>
    <row r="97" spans="4:4" hidden="1" x14ac:dyDescent="0.25"/>
    <row r="98" spans="4:4" hidden="1" x14ac:dyDescent="0.25"/>
    <row r="99" spans="4:4" hidden="1" x14ac:dyDescent="0.25"/>
    <row r="100" spans="4:4" hidden="1" x14ac:dyDescent="0.25"/>
    <row r="101" spans="4:4" hidden="1" x14ac:dyDescent="0.25"/>
    <row r="102" spans="4:4" hidden="1" x14ac:dyDescent="0.25"/>
    <row r="103" spans="4:4" ht="15" hidden="1" x14ac:dyDescent="0.25">
      <c r="D103" s="51"/>
    </row>
    <row r="104" spans="4:4" hidden="1" x14ac:dyDescent="0.25"/>
    <row r="105" spans="4:4" hidden="1" x14ac:dyDescent="0.25"/>
    <row r="106" spans="4:4" hidden="1" x14ac:dyDescent="0.25"/>
    <row r="107" spans="4:4" hidden="1" x14ac:dyDescent="0.25"/>
    <row r="108" spans="4:4" hidden="1" x14ac:dyDescent="0.25"/>
    <row r="109" spans="4:4" hidden="1" x14ac:dyDescent="0.25"/>
    <row r="110" spans="4:4" hidden="1" x14ac:dyDescent="0.25"/>
    <row r="111" spans="4:4" hidden="1" x14ac:dyDescent="0.25"/>
    <row r="112" spans="4: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3">
    <mergeCell ref="K91:L91"/>
    <mergeCell ref="C3:S3"/>
    <mergeCell ref="C5:S5"/>
    <mergeCell ref="C57:S58"/>
    <mergeCell ref="C7:S10"/>
    <mergeCell ref="C12:S13"/>
    <mergeCell ref="C38:S39"/>
    <mergeCell ref="C80:S81"/>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48576"/>
  <sheetViews>
    <sheetView showGridLines="0" showZeros="0" tabSelected="1" zoomScale="96" zoomScaleNormal="96" workbookViewId="0">
      <selection activeCell="H22" sqref="H22"/>
    </sheetView>
  </sheetViews>
  <sheetFormatPr baseColWidth="10" defaultColWidth="0" defaultRowHeight="0" customHeight="1" zeroHeight="1" x14ac:dyDescent="0.25"/>
  <cols>
    <col min="1" max="1" width="0.7109375" style="96" customWidth="1"/>
    <col min="2" max="2" width="1.28515625" style="96" customWidth="1"/>
    <col min="3" max="3" width="23.42578125" style="96" customWidth="1"/>
    <col min="4" max="4" width="19.7109375" style="96" customWidth="1"/>
    <col min="5" max="5" width="21.42578125" style="96" customWidth="1"/>
    <col min="6" max="6" width="19.7109375" style="96" customWidth="1"/>
    <col min="7" max="7" width="76.7109375" style="180" customWidth="1"/>
    <col min="8" max="8" width="12.5703125" style="181" customWidth="1"/>
    <col min="9" max="9" width="49.85546875" style="180" customWidth="1"/>
    <col min="10" max="10" width="1.140625" style="96" customWidth="1"/>
    <col min="11" max="11" width="3.7109375" style="96" customWidth="1"/>
    <col min="12" max="13" width="11.42578125" style="96" customWidth="1"/>
    <col min="14" max="15" width="0" style="96" hidden="1" customWidth="1"/>
    <col min="16" max="16384" width="11.42578125" style="96" hidden="1"/>
  </cols>
  <sheetData>
    <row r="1" spans="2:12" ht="90.75" customHeight="1" x14ac:dyDescent="0.25">
      <c r="B1" s="93" t="s">
        <v>2</v>
      </c>
      <c r="C1" s="94"/>
      <c r="D1" s="94"/>
      <c r="E1" s="94"/>
      <c r="F1" s="94"/>
      <c r="G1" s="158"/>
      <c r="H1" s="158"/>
      <c r="I1" s="158"/>
      <c r="J1" s="95"/>
    </row>
    <row r="2" spans="2:12" ht="9.75" customHeight="1" x14ac:dyDescent="0.25">
      <c r="B2" s="97"/>
      <c r="C2" s="98"/>
      <c r="D2" s="98"/>
      <c r="E2" s="99"/>
      <c r="F2" s="99"/>
      <c r="G2" s="159"/>
      <c r="H2" s="160"/>
      <c r="I2" s="159"/>
      <c r="J2" s="100"/>
    </row>
    <row r="3" spans="2:12" ht="12.75" x14ac:dyDescent="0.25">
      <c r="B3" s="101"/>
      <c r="C3" s="131" t="str">
        <f>Instrucciones!C3</f>
        <v>AUTODIAGNÓSTICO DE GESTIÓN POLÍTICA DIRECCIONAMIENTO Y PLANEACIÓN</v>
      </c>
      <c r="D3" s="131"/>
      <c r="E3" s="131"/>
      <c r="F3" s="131"/>
      <c r="G3" s="131"/>
      <c r="H3" s="131"/>
      <c r="I3" s="131"/>
      <c r="J3" s="102"/>
      <c r="K3" s="103"/>
    </row>
    <row r="4" spans="2:12" ht="6" customHeight="1" thickBot="1" x14ac:dyDescent="0.3">
      <c r="B4" s="101"/>
      <c r="C4" s="98"/>
      <c r="D4" s="98"/>
      <c r="E4" s="99"/>
      <c r="F4" s="99"/>
      <c r="G4" s="159"/>
      <c r="H4" s="160"/>
      <c r="I4" s="159"/>
      <c r="J4" s="104"/>
    </row>
    <row r="5" spans="2:12" ht="27.75" customHeight="1" x14ac:dyDescent="0.25">
      <c r="B5" s="101"/>
      <c r="C5" s="137" t="s">
        <v>20</v>
      </c>
      <c r="D5" s="138"/>
      <c r="E5" s="139"/>
      <c r="F5" s="140"/>
      <c r="G5" s="161" t="s">
        <v>21</v>
      </c>
      <c r="H5" s="162"/>
      <c r="I5" s="163"/>
      <c r="J5" s="104"/>
    </row>
    <row r="6" spans="2:12" ht="28.5" customHeight="1" thickBot="1" x14ac:dyDescent="0.3">
      <c r="B6" s="101"/>
      <c r="C6" s="141"/>
      <c r="D6" s="142"/>
      <c r="E6" s="143"/>
      <c r="F6" s="144"/>
      <c r="G6" s="164">
        <f>IF(SUM(H10:H66)=0,"",AVERAGE(H10:H66))</f>
        <v>93.125</v>
      </c>
      <c r="H6" s="165"/>
      <c r="I6" s="166"/>
      <c r="J6" s="104"/>
    </row>
    <row r="7" spans="2:12" ht="9.75" customHeight="1" thickBot="1" x14ac:dyDescent="0.3">
      <c r="B7" s="101"/>
      <c r="C7" s="98"/>
      <c r="D7" s="98"/>
      <c r="E7" s="99"/>
      <c r="F7" s="99"/>
      <c r="G7" s="159"/>
      <c r="H7" s="160"/>
      <c r="I7" s="159"/>
      <c r="J7" s="104"/>
    </row>
    <row r="8" spans="2:12" ht="26.1" customHeight="1" x14ac:dyDescent="0.25">
      <c r="B8" s="101"/>
      <c r="C8" s="132" t="s">
        <v>51</v>
      </c>
      <c r="D8" s="134" t="s">
        <v>22</v>
      </c>
      <c r="E8" s="134" t="s">
        <v>35</v>
      </c>
      <c r="F8" s="134" t="s">
        <v>22</v>
      </c>
      <c r="G8" s="167" t="s">
        <v>23</v>
      </c>
      <c r="H8" s="167" t="s">
        <v>33</v>
      </c>
      <c r="I8" s="168" t="s">
        <v>34</v>
      </c>
      <c r="J8" s="104"/>
    </row>
    <row r="9" spans="2:12" ht="20.25" customHeight="1" x14ac:dyDescent="0.25">
      <c r="B9" s="101"/>
      <c r="C9" s="133"/>
      <c r="D9" s="135"/>
      <c r="E9" s="136"/>
      <c r="F9" s="135"/>
      <c r="G9" s="169"/>
      <c r="H9" s="169"/>
      <c r="I9" s="170"/>
      <c r="J9" s="104"/>
    </row>
    <row r="10" spans="2:12" ht="54.75" customHeight="1" x14ac:dyDescent="0.25">
      <c r="B10" s="101"/>
      <c r="C10" s="124" t="s">
        <v>134</v>
      </c>
      <c r="D10" s="125">
        <f>IF(SUM(H10:H26)=0,"",AVERAGE(H10:H26))</f>
        <v>88.82352941176471</v>
      </c>
      <c r="E10" s="127" t="s">
        <v>45</v>
      </c>
      <c r="F10" s="126">
        <f>IF(SUM(H10:H13)=0,"",AVERAGE(H10:H13))</f>
        <v>91.25</v>
      </c>
      <c r="G10" s="109" t="s">
        <v>91</v>
      </c>
      <c r="H10" s="171">
        <v>100</v>
      </c>
      <c r="I10" s="109"/>
      <c r="J10" s="104"/>
    </row>
    <row r="11" spans="2:12" ht="109.5" customHeight="1" x14ac:dyDescent="0.25">
      <c r="B11" s="101"/>
      <c r="C11" s="124"/>
      <c r="D11" s="125"/>
      <c r="E11" s="127"/>
      <c r="F11" s="126"/>
      <c r="G11" s="109" t="s">
        <v>97</v>
      </c>
      <c r="H11" s="171">
        <v>80</v>
      </c>
      <c r="I11" s="172" t="s">
        <v>149</v>
      </c>
      <c r="J11" s="104"/>
      <c r="L11" s="105" t="s">
        <v>19</v>
      </c>
    </row>
    <row r="12" spans="2:12" ht="77.25" customHeight="1" x14ac:dyDescent="0.25">
      <c r="B12" s="101"/>
      <c r="C12" s="124"/>
      <c r="D12" s="125"/>
      <c r="E12" s="127"/>
      <c r="F12" s="126"/>
      <c r="G12" s="109" t="s">
        <v>99</v>
      </c>
      <c r="H12" s="171">
        <v>85</v>
      </c>
      <c r="I12" s="109" t="s">
        <v>150</v>
      </c>
      <c r="J12" s="104"/>
    </row>
    <row r="13" spans="2:12" ht="59.25" customHeight="1" x14ac:dyDescent="0.25">
      <c r="B13" s="101"/>
      <c r="C13" s="124"/>
      <c r="D13" s="125"/>
      <c r="E13" s="127"/>
      <c r="F13" s="126"/>
      <c r="G13" s="109" t="s">
        <v>98</v>
      </c>
      <c r="H13" s="171">
        <v>100</v>
      </c>
      <c r="I13" s="109" t="s">
        <v>151</v>
      </c>
      <c r="J13" s="104"/>
    </row>
    <row r="14" spans="2:12" ht="91.5" customHeight="1" x14ac:dyDescent="0.25">
      <c r="B14" s="101"/>
      <c r="C14" s="124"/>
      <c r="D14" s="125"/>
      <c r="E14" s="127" t="s">
        <v>100</v>
      </c>
      <c r="F14" s="126">
        <f>IF(SUM(H14:H21)=0,"",AVERAGE(H14:H21))</f>
        <v>87.5</v>
      </c>
      <c r="G14" s="109" t="s">
        <v>92</v>
      </c>
      <c r="H14" s="171">
        <v>90</v>
      </c>
      <c r="I14" s="109" t="s">
        <v>152</v>
      </c>
      <c r="J14" s="104"/>
    </row>
    <row r="15" spans="2:12" ht="111.75" customHeight="1" x14ac:dyDescent="0.25">
      <c r="B15" s="101"/>
      <c r="C15" s="124"/>
      <c r="D15" s="125"/>
      <c r="E15" s="127"/>
      <c r="F15" s="126"/>
      <c r="G15" s="109" t="s">
        <v>90</v>
      </c>
      <c r="H15" s="171">
        <v>95</v>
      </c>
      <c r="I15" s="109" t="s">
        <v>153</v>
      </c>
      <c r="J15" s="104"/>
      <c r="L15" s="105" t="s">
        <v>24</v>
      </c>
    </row>
    <row r="16" spans="2:12" ht="153.75" customHeight="1" x14ac:dyDescent="0.25">
      <c r="B16" s="101"/>
      <c r="C16" s="124"/>
      <c r="D16" s="125"/>
      <c r="E16" s="127"/>
      <c r="F16" s="126"/>
      <c r="G16" s="109" t="s">
        <v>84</v>
      </c>
      <c r="H16" s="171">
        <v>80</v>
      </c>
      <c r="I16" s="109" t="s">
        <v>154</v>
      </c>
      <c r="J16" s="104"/>
    </row>
    <row r="17" spans="2:10" ht="116.25" customHeight="1" x14ac:dyDescent="0.25">
      <c r="B17" s="101"/>
      <c r="C17" s="124"/>
      <c r="D17" s="125"/>
      <c r="E17" s="127"/>
      <c r="F17" s="126"/>
      <c r="G17" s="173" t="s">
        <v>85</v>
      </c>
      <c r="H17" s="174">
        <v>85</v>
      </c>
      <c r="I17" s="175" t="s">
        <v>204</v>
      </c>
      <c r="J17" s="104"/>
    </row>
    <row r="18" spans="2:10" ht="99.75" customHeight="1" x14ac:dyDescent="0.25">
      <c r="B18" s="101"/>
      <c r="C18" s="124"/>
      <c r="D18" s="125"/>
      <c r="E18" s="127"/>
      <c r="F18" s="126"/>
      <c r="G18" s="173" t="s">
        <v>86</v>
      </c>
      <c r="H18" s="171">
        <v>80</v>
      </c>
      <c r="I18" s="173" t="s">
        <v>145</v>
      </c>
      <c r="J18" s="104"/>
    </row>
    <row r="19" spans="2:10" ht="96.75" customHeight="1" x14ac:dyDescent="0.25">
      <c r="B19" s="101"/>
      <c r="C19" s="124"/>
      <c r="D19" s="125"/>
      <c r="E19" s="127"/>
      <c r="F19" s="126"/>
      <c r="G19" s="173" t="s">
        <v>87</v>
      </c>
      <c r="H19" s="171">
        <v>80</v>
      </c>
      <c r="I19" s="173" t="s">
        <v>146</v>
      </c>
      <c r="J19" s="104"/>
    </row>
    <row r="20" spans="2:10" ht="63.75" customHeight="1" x14ac:dyDescent="0.25">
      <c r="B20" s="101"/>
      <c r="C20" s="124"/>
      <c r="D20" s="125"/>
      <c r="E20" s="127"/>
      <c r="F20" s="126"/>
      <c r="G20" s="173" t="s">
        <v>88</v>
      </c>
      <c r="H20" s="171">
        <v>100</v>
      </c>
      <c r="I20" s="173" t="s">
        <v>203</v>
      </c>
      <c r="J20" s="104"/>
    </row>
    <row r="21" spans="2:10" ht="54.75" customHeight="1" x14ac:dyDescent="0.25">
      <c r="B21" s="101"/>
      <c r="C21" s="124"/>
      <c r="D21" s="125"/>
      <c r="E21" s="127"/>
      <c r="F21" s="126"/>
      <c r="G21" s="173" t="s">
        <v>89</v>
      </c>
      <c r="H21" s="171">
        <v>90</v>
      </c>
      <c r="I21" s="173" t="s">
        <v>147</v>
      </c>
      <c r="J21" s="104"/>
    </row>
    <row r="22" spans="2:10" ht="111" customHeight="1" x14ac:dyDescent="0.25">
      <c r="B22" s="101"/>
      <c r="C22" s="124"/>
      <c r="D22" s="125"/>
      <c r="E22" s="127" t="s">
        <v>101</v>
      </c>
      <c r="F22" s="126">
        <f>IF(SUM(H22:H26)=0,"",AVERAGE(H22:H26))</f>
        <v>89</v>
      </c>
      <c r="G22" s="173" t="s">
        <v>200</v>
      </c>
      <c r="H22" s="171">
        <v>90</v>
      </c>
      <c r="I22" s="109" t="s">
        <v>155</v>
      </c>
      <c r="J22" s="104"/>
    </row>
    <row r="23" spans="2:10" ht="52.5" customHeight="1" x14ac:dyDescent="0.25">
      <c r="B23" s="101"/>
      <c r="C23" s="124"/>
      <c r="D23" s="125"/>
      <c r="E23" s="127"/>
      <c r="F23" s="126"/>
      <c r="G23" s="109" t="s">
        <v>93</v>
      </c>
      <c r="H23" s="171">
        <v>90</v>
      </c>
      <c r="I23" s="109" t="s">
        <v>156</v>
      </c>
      <c r="J23" s="104"/>
    </row>
    <row r="24" spans="2:10" ht="75.75" customHeight="1" x14ac:dyDescent="0.25">
      <c r="B24" s="101"/>
      <c r="C24" s="124"/>
      <c r="D24" s="125"/>
      <c r="E24" s="127"/>
      <c r="F24" s="126"/>
      <c r="G24" s="173" t="s">
        <v>94</v>
      </c>
      <c r="H24" s="171">
        <v>90</v>
      </c>
      <c r="I24" s="172" t="s">
        <v>199</v>
      </c>
      <c r="J24" s="104"/>
    </row>
    <row r="25" spans="2:10" ht="88.5" customHeight="1" x14ac:dyDescent="0.25">
      <c r="B25" s="101"/>
      <c r="C25" s="124"/>
      <c r="D25" s="125"/>
      <c r="E25" s="127"/>
      <c r="F25" s="126"/>
      <c r="G25" s="175" t="s">
        <v>95</v>
      </c>
      <c r="H25" s="171">
        <v>85</v>
      </c>
      <c r="I25" s="172" t="s">
        <v>190</v>
      </c>
      <c r="J25" s="104"/>
    </row>
    <row r="26" spans="2:10" ht="81.75" customHeight="1" x14ac:dyDescent="0.25">
      <c r="B26" s="101"/>
      <c r="C26" s="124"/>
      <c r="D26" s="125"/>
      <c r="E26" s="127"/>
      <c r="F26" s="126"/>
      <c r="G26" s="109" t="s">
        <v>96</v>
      </c>
      <c r="H26" s="171">
        <v>90</v>
      </c>
      <c r="I26" s="109" t="s">
        <v>157</v>
      </c>
      <c r="J26" s="104"/>
    </row>
    <row r="27" spans="2:10" ht="129" customHeight="1" x14ac:dyDescent="0.25">
      <c r="B27" s="101"/>
      <c r="C27" s="124" t="s">
        <v>42</v>
      </c>
      <c r="D27" s="128">
        <f>IF(SUM(H27:H57)=0,"",AVERAGE(H27:H57))</f>
        <v>95.833333333333329</v>
      </c>
      <c r="E27" s="106" t="s">
        <v>102</v>
      </c>
      <c r="F27" s="107">
        <f>IF(SUM(H27:H27)=0,"",AVERAGE(H27:H27))</f>
        <v>90</v>
      </c>
      <c r="G27" s="109" t="s">
        <v>103</v>
      </c>
      <c r="H27" s="171">
        <v>90</v>
      </c>
      <c r="I27" s="109" t="s">
        <v>158</v>
      </c>
      <c r="J27" s="104"/>
    </row>
    <row r="28" spans="2:10" ht="27" customHeight="1" x14ac:dyDescent="0.25">
      <c r="B28" s="101"/>
      <c r="C28" s="124"/>
      <c r="D28" s="128"/>
      <c r="E28" s="127" t="s">
        <v>123</v>
      </c>
      <c r="F28" s="126">
        <f>IF(SUM(H28:H44)=0,"",AVERAGE(H28:H44))</f>
        <v>96.17647058823529</v>
      </c>
      <c r="G28" s="109" t="s">
        <v>104</v>
      </c>
      <c r="H28" s="171">
        <v>100</v>
      </c>
      <c r="I28" s="109" t="s">
        <v>159</v>
      </c>
      <c r="J28" s="104"/>
    </row>
    <row r="29" spans="2:10" ht="45.75" customHeight="1" x14ac:dyDescent="0.25">
      <c r="B29" s="101"/>
      <c r="C29" s="124"/>
      <c r="D29" s="128"/>
      <c r="E29" s="127"/>
      <c r="F29" s="126"/>
      <c r="G29" s="109" t="s">
        <v>107</v>
      </c>
      <c r="H29" s="171">
        <v>100</v>
      </c>
      <c r="I29" s="109" t="s">
        <v>160</v>
      </c>
      <c r="J29" s="104"/>
    </row>
    <row r="30" spans="2:10" ht="56.25" customHeight="1" x14ac:dyDescent="0.25">
      <c r="B30" s="101"/>
      <c r="C30" s="124"/>
      <c r="D30" s="128"/>
      <c r="E30" s="127"/>
      <c r="F30" s="126"/>
      <c r="G30" s="109" t="s">
        <v>108</v>
      </c>
      <c r="H30" s="171">
        <v>85</v>
      </c>
      <c r="I30" s="109" t="s">
        <v>161</v>
      </c>
      <c r="J30" s="104"/>
    </row>
    <row r="31" spans="2:10" ht="76.5" customHeight="1" x14ac:dyDescent="0.25">
      <c r="B31" s="101"/>
      <c r="C31" s="124"/>
      <c r="D31" s="128"/>
      <c r="E31" s="127"/>
      <c r="F31" s="126"/>
      <c r="G31" s="109" t="s">
        <v>106</v>
      </c>
      <c r="H31" s="171">
        <v>90</v>
      </c>
      <c r="I31" s="109" t="s">
        <v>162</v>
      </c>
      <c r="J31" s="104"/>
    </row>
    <row r="32" spans="2:10" ht="63" customHeight="1" x14ac:dyDescent="0.25">
      <c r="B32" s="101"/>
      <c r="C32" s="124"/>
      <c r="D32" s="128"/>
      <c r="E32" s="127"/>
      <c r="F32" s="126"/>
      <c r="G32" s="109" t="s">
        <v>109</v>
      </c>
      <c r="H32" s="171">
        <v>100</v>
      </c>
      <c r="I32" s="109" t="s">
        <v>163</v>
      </c>
      <c r="J32" s="104"/>
    </row>
    <row r="33" spans="1:13" s="99" customFormat="1" ht="72.75" customHeight="1" x14ac:dyDescent="0.25">
      <c r="A33" s="96"/>
      <c r="B33" s="101"/>
      <c r="C33" s="124"/>
      <c r="D33" s="128"/>
      <c r="E33" s="127"/>
      <c r="F33" s="126"/>
      <c r="G33" s="109" t="s">
        <v>191</v>
      </c>
      <c r="H33" s="171">
        <v>100</v>
      </c>
      <c r="I33" s="109" t="s">
        <v>164</v>
      </c>
      <c r="J33" s="104"/>
      <c r="K33" s="96"/>
    </row>
    <row r="34" spans="1:13" s="99" customFormat="1" ht="72.75" customHeight="1" x14ac:dyDescent="0.25">
      <c r="A34" s="96"/>
      <c r="B34" s="101"/>
      <c r="C34" s="124"/>
      <c r="D34" s="128"/>
      <c r="E34" s="127"/>
      <c r="F34" s="126"/>
      <c r="G34" s="109" t="s">
        <v>110</v>
      </c>
      <c r="H34" s="171">
        <v>100</v>
      </c>
      <c r="I34" s="109" t="s">
        <v>165</v>
      </c>
      <c r="J34" s="104"/>
      <c r="K34" s="96"/>
      <c r="M34" s="130"/>
    </row>
    <row r="35" spans="1:13" s="99" customFormat="1" ht="33.75" customHeight="1" x14ac:dyDescent="0.25">
      <c r="A35" s="96"/>
      <c r="B35" s="101"/>
      <c r="C35" s="124"/>
      <c r="D35" s="128"/>
      <c r="E35" s="127"/>
      <c r="F35" s="126"/>
      <c r="G35" s="109" t="s">
        <v>111</v>
      </c>
      <c r="H35" s="171">
        <v>100</v>
      </c>
      <c r="I35" s="109" t="s">
        <v>166</v>
      </c>
      <c r="J35" s="104"/>
      <c r="K35" s="96"/>
      <c r="M35" s="130"/>
    </row>
    <row r="36" spans="1:13" s="99" customFormat="1" ht="39.75" customHeight="1" x14ac:dyDescent="0.25">
      <c r="A36" s="96"/>
      <c r="B36" s="101"/>
      <c r="C36" s="124"/>
      <c r="D36" s="128"/>
      <c r="E36" s="127"/>
      <c r="F36" s="126"/>
      <c r="G36" s="109" t="s">
        <v>167</v>
      </c>
      <c r="H36" s="171">
        <v>90</v>
      </c>
      <c r="I36" s="109" t="s">
        <v>169</v>
      </c>
      <c r="J36" s="104"/>
      <c r="K36" s="96"/>
      <c r="M36" s="130"/>
    </row>
    <row r="37" spans="1:13" s="99" customFormat="1" ht="78.75" customHeight="1" x14ac:dyDescent="0.25">
      <c r="A37" s="96"/>
      <c r="B37" s="101"/>
      <c r="C37" s="124"/>
      <c r="D37" s="128"/>
      <c r="E37" s="127"/>
      <c r="F37" s="126"/>
      <c r="G37" s="109" t="s">
        <v>141</v>
      </c>
      <c r="H37" s="171">
        <v>90</v>
      </c>
      <c r="I37" s="109" t="s">
        <v>168</v>
      </c>
      <c r="J37" s="104"/>
      <c r="K37" s="96"/>
      <c r="M37" s="130"/>
    </row>
    <row r="38" spans="1:13" s="99" customFormat="1" ht="56.25" customHeight="1" x14ac:dyDescent="0.25">
      <c r="A38" s="96"/>
      <c r="B38" s="101"/>
      <c r="C38" s="124"/>
      <c r="D38" s="128"/>
      <c r="E38" s="127"/>
      <c r="F38" s="126"/>
      <c r="G38" s="173" t="s">
        <v>105</v>
      </c>
      <c r="H38" s="171">
        <v>90</v>
      </c>
      <c r="I38" s="109" t="s">
        <v>189</v>
      </c>
      <c r="J38" s="104"/>
      <c r="K38" s="96"/>
    </row>
    <row r="39" spans="1:13" ht="66" customHeight="1" x14ac:dyDescent="0.25">
      <c r="B39" s="101"/>
      <c r="C39" s="124"/>
      <c r="D39" s="128"/>
      <c r="E39" s="127"/>
      <c r="F39" s="126"/>
      <c r="G39" s="109" t="s">
        <v>118</v>
      </c>
      <c r="H39" s="171">
        <v>90</v>
      </c>
      <c r="I39" s="109" t="s">
        <v>170</v>
      </c>
      <c r="J39" s="104"/>
    </row>
    <row r="40" spans="1:13" ht="56.25" customHeight="1" x14ac:dyDescent="0.25">
      <c r="B40" s="101"/>
      <c r="C40" s="124"/>
      <c r="D40" s="128"/>
      <c r="E40" s="127"/>
      <c r="F40" s="126"/>
      <c r="G40" s="173" t="s">
        <v>113</v>
      </c>
      <c r="H40" s="171">
        <v>100</v>
      </c>
      <c r="I40" s="109" t="s">
        <v>183</v>
      </c>
      <c r="J40" s="104"/>
      <c r="L40" s="108"/>
    </row>
    <row r="41" spans="1:13" ht="34.5" customHeight="1" x14ac:dyDescent="0.25">
      <c r="B41" s="101"/>
      <c r="C41" s="124"/>
      <c r="D41" s="128"/>
      <c r="E41" s="127"/>
      <c r="F41" s="126"/>
      <c r="G41" s="173" t="s">
        <v>112</v>
      </c>
      <c r="H41" s="171">
        <v>100</v>
      </c>
      <c r="I41" s="109" t="s">
        <v>184</v>
      </c>
      <c r="J41" s="104"/>
    </row>
    <row r="42" spans="1:13" ht="56.25" customHeight="1" x14ac:dyDescent="0.25">
      <c r="B42" s="101"/>
      <c r="C42" s="124"/>
      <c r="D42" s="128"/>
      <c r="E42" s="127"/>
      <c r="F42" s="126"/>
      <c r="G42" s="173" t="s">
        <v>114</v>
      </c>
      <c r="H42" s="171">
        <v>100</v>
      </c>
      <c r="I42" s="109" t="s">
        <v>185</v>
      </c>
      <c r="J42" s="104"/>
    </row>
    <row r="43" spans="1:13" ht="96" customHeight="1" x14ac:dyDescent="0.25">
      <c r="B43" s="101"/>
      <c r="C43" s="124"/>
      <c r="D43" s="128"/>
      <c r="E43" s="127"/>
      <c r="F43" s="126"/>
      <c r="G43" s="109" t="s">
        <v>117</v>
      </c>
      <c r="H43" s="171">
        <v>100</v>
      </c>
      <c r="I43" s="109" t="s">
        <v>171</v>
      </c>
      <c r="J43" s="104"/>
    </row>
    <row r="44" spans="1:13" ht="24" customHeight="1" x14ac:dyDescent="0.25">
      <c r="B44" s="101"/>
      <c r="C44" s="124"/>
      <c r="D44" s="128"/>
      <c r="E44" s="127"/>
      <c r="F44" s="126"/>
      <c r="G44" s="173" t="s">
        <v>116</v>
      </c>
      <c r="H44" s="171">
        <v>100</v>
      </c>
      <c r="I44" s="109" t="s">
        <v>172</v>
      </c>
      <c r="J44" s="104"/>
    </row>
    <row r="45" spans="1:13" ht="60.75" customHeight="1" x14ac:dyDescent="0.25">
      <c r="B45" s="101"/>
      <c r="C45" s="124"/>
      <c r="D45" s="128"/>
      <c r="E45" s="127" t="s">
        <v>122</v>
      </c>
      <c r="F45" s="129">
        <f>IF(SUM(H45:H55)=0,"",AVERAGE(H45:H55))</f>
        <v>98</v>
      </c>
      <c r="G45" s="109" t="s">
        <v>201</v>
      </c>
      <c r="H45" s="171">
        <v>100</v>
      </c>
      <c r="I45" s="109" t="s">
        <v>173</v>
      </c>
      <c r="J45" s="104"/>
    </row>
    <row r="46" spans="1:13" ht="37.5" customHeight="1" x14ac:dyDescent="0.25">
      <c r="B46" s="101"/>
      <c r="C46" s="124"/>
      <c r="D46" s="128"/>
      <c r="E46" s="127"/>
      <c r="F46" s="129"/>
      <c r="G46" s="109" t="s">
        <v>124</v>
      </c>
      <c r="H46" s="171">
        <v>90</v>
      </c>
      <c r="I46" s="109" t="s">
        <v>174</v>
      </c>
      <c r="J46" s="104"/>
    </row>
    <row r="47" spans="1:13" ht="48" customHeight="1" x14ac:dyDescent="0.25">
      <c r="B47" s="101"/>
      <c r="C47" s="124"/>
      <c r="D47" s="128"/>
      <c r="E47" s="127"/>
      <c r="F47" s="129"/>
      <c r="G47" s="109" t="s">
        <v>125</v>
      </c>
      <c r="H47" s="171">
        <v>90</v>
      </c>
      <c r="I47" s="109" t="s">
        <v>175</v>
      </c>
      <c r="J47" s="104"/>
    </row>
    <row r="48" spans="1:13" ht="16.5" customHeight="1" x14ac:dyDescent="0.25">
      <c r="B48" s="101"/>
      <c r="C48" s="124"/>
      <c r="D48" s="128"/>
      <c r="E48" s="127"/>
      <c r="F48" s="129"/>
      <c r="G48" s="109" t="s">
        <v>126</v>
      </c>
      <c r="H48" s="171"/>
      <c r="I48" s="109"/>
      <c r="J48" s="104"/>
    </row>
    <row r="49" spans="2:10" ht="65.099999999999994" customHeight="1" x14ac:dyDescent="0.25">
      <c r="B49" s="101"/>
      <c r="C49" s="124"/>
      <c r="D49" s="128"/>
      <c r="E49" s="127"/>
      <c r="F49" s="129"/>
      <c r="G49" s="173" t="s">
        <v>127</v>
      </c>
      <c r="H49" s="171">
        <v>100</v>
      </c>
      <c r="I49" s="109" t="s">
        <v>192</v>
      </c>
      <c r="J49" s="104"/>
    </row>
    <row r="50" spans="2:10" ht="30.75" customHeight="1" x14ac:dyDescent="0.25">
      <c r="B50" s="101"/>
      <c r="C50" s="124"/>
      <c r="D50" s="128"/>
      <c r="E50" s="127"/>
      <c r="F50" s="129"/>
      <c r="G50" s="173" t="s">
        <v>128</v>
      </c>
      <c r="H50" s="171">
        <v>100</v>
      </c>
      <c r="I50" s="109" t="s">
        <v>193</v>
      </c>
      <c r="J50" s="104"/>
    </row>
    <row r="51" spans="2:10" ht="65.099999999999994" customHeight="1" x14ac:dyDescent="0.25">
      <c r="B51" s="101"/>
      <c r="C51" s="124"/>
      <c r="D51" s="128"/>
      <c r="E51" s="127"/>
      <c r="F51" s="129"/>
      <c r="G51" s="173" t="s">
        <v>129</v>
      </c>
      <c r="H51" s="171">
        <v>100</v>
      </c>
      <c r="I51" s="109" t="s">
        <v>194</v>
      </c>
      <c r="J51" s="104"/>
    </row>
    <row r="52" spans="2:10" ht="42.75" customHeight="1" x14ac:dyDescent="0.25">
      <c r="B52" s="101"/>
      <c r="C52" s="124"/>
      <c r="D52" s="128"/>
      <c r="E52" s="127"/>
      <c r="F52" s="129"/>
      <c r="G52" s="173" t="s">
        <v>130</v>
      </c>
      <c r="H52" s="171">
        <v>100</v>
      </c>
      <c r="I52" s="109" t="s">
        <v>195</v>
      </c>
      <c r="J52" s="104"/>
    </row>
    <row r="53" spans="2:10" ht="45" customHeight="1" x14ac:dyDescent="0.25">
      <c r="B53" s="101"/>
      <c r="C53" s="124"/>
      <c r="D53" s="128"/>
      <c r="E53" s="127"/>
      <c r="F53" s="129"/>
      <c r="G53" s="173" t="s">
        <v>131</v>
      </c>
      <c r="H53" s="171">
        <v>100</v>
      </c>
      <c r="I53" s="109" t="s">
        <v>196</v>
      </c>
      <c r="J53" s="104"/>
    </row>
    <row r="54" spans="2:10" ht="54" customHeight="1" x14ac:dyDescent="0.25">
      <c r="B54" s="101"/>
      <c r="C54" s="124"/>
      <c r="D54" s="128"/>
      <c r="E54" s="127"/>
      <c r="F54" s="129"/>
      <c r="G54" s="173" t="s">
        <v>132</v>
      </c>
      <c r="H54" s="171">
        <v>100</v>
      </c>
      <c r="I54" s="109" t="s">
        <v>197</v>
      </c>
      <c r="J54" s="104"/>
    </row>
    <row r="55" spans="2:10" ht="46.5" customHeight="1" x14ac:dyDescent="0.25">
      <c r="B55" s="101"/>
      <c r="C55" s="124"/>
      <c r="D55" s="128"/>
      <c r="E55" s="127"/>
      <c r="F55" s="129"/>
      <c r="G55" s="173" t="s">
        <v>133</v>
      </c>
      <c r="H55" s="171">
        <v>100</v>
      </c>
      <c r="I55" s="109" t="s">
        <v>198</v>
      </c>
      <c r="J55" s="104"/>
    </row>
    <row r="56" spans="2:10" ht="62.25" customHeight="1" x14ac:dyDescent="0.25">
      <c r="B56" s="101"/>
      <c r="C56" s="124"/>
      <c r="D56" s="128"/>
      <c r="E56" s="127" t="s">
        <v>121</v>
      </c>
      <c r="F56" s="128">
        <f>IF(SUM(H56:H57)=0,"",AVERAGE(H56:H57))</f>
        <v>85</v>
      </c>
      <c r="G56" s="176" t="s">
        <v>119</v>
      </c>
      <c r="H56" s="171">
        <v>85</v>
      </c>
      <c r="I56" s="109" t="s">
        <v>202</v>
      </c>
      <c r="J56" s="110"/>
    </row>
    <row r="57" spans="2:10" ht="93" customHeight="1" x14ac:dyDescent="0.25">
      <c r="B57" s="101"/>
      <c r="C57" s="124"/>
      <c r="D57" s="128"/>
      <c r="E57" s="127"/>
      <c r="F57" s="128"/>
      <c r="G57" s="109" t="s">
        <v>120</v>
      </c>
      <c r="H57" s="171">
        <v>85</v>
      </c>
      <c r="I57" s="109" t="s">
        <v>188</v>
      </c>
      <c r="J57" s="110"/>
    </row>
    <row r="58" spans="2:10" ht="54.75" customHeight="1" x14ac:dyDescent="0.25">
      <c r="B58" s="101"/>
      <c r="C58" s="124" t="s">
        <v>43</v>
      </c>
      <c r="D58" s="125">
        <f>IF(SUM(H58:H66)=0,"",AVERAGE(H58:H66))</f>
        <v>92.222222222222229</v>
      </c>
      <c r="E58" s="127" t="s">
        <v>43</v>
      </c>
      <c r="F58" s="128">
        <f>IF(SUM(H58:H66)=0,"",AVERAGE(H58:H66))</f>
        <v>92.222222222222229</v>
      </c>
      <c r="G58" s="109" t="s">
        <v>135</v>
      </c>
      <c r="H58" s="171">
        <v>95</v>
      </c>
      <c r="I58" s="109" t="s">
        <v>176</v>
      </c>
      <c r="J58" s="104"/>
    </row>
    <row r="59" spans="2:10" ht="57" customHeight="1" x14ac:dyDescent="0.25">
      <c r="B59" s="101"/>
      <c r="C59" s="124"/>
      <c r="D59" s="125"/>
      <c r="E59" s="127"/>
      <c r="F59" s="128"/>
      <c r="G59" s="109" t="s">
        <v>143</v>
      </c>
      <c r="H59" s="171">
        <v>100</v>
      </c>
      <c r="I59" s="109" t="s">
        <v>177</v>
      </c>
      <c r="J59" s="104"/>
    </row>
    <row r="60" spans="2:10" ht="37.5" customHeight="1" x14ac:dyDescent="0.25">
      <c r="B60" s="101"/>
      <c r="C60" s="124"/>
      <c r="D60" s="125"/>
      <c r="E60" s="127"/>
      <c r="F60" s="128"/>
      <c r="G60" s="173" t="s">
        <v>178</v>
      </c>
      <c r="H60" s="171">
        <v>85</v>
      </c>
      <c r="I60" s="109" t="s">
        <v>186</v>
      </c>
      <c r="J60" s="104"/>
    </row>
    <row r="61" spans="2:10" ht="37.5" customHeight="1" x14ac:dyDescent="0.25">
      <c r="B61" s="101"/>
      <c r="C61" s="124"/>
      <c r="D61" s="125"/>
      <c r="E61" s="127"/>
      <c r="F61" s="128"/>
      <c r="G61" s="173" t="s">
        <v>142</v>
      </c>
      <c r="H61" s="171">
        <v>90</v>
      </c>
      <c r="I61" s="109" t="s">
        <v>187</v>
      </c>
      <c r="J61" s="104"/>
    </row>
    <row r="62" spans="2:10" ht="31.5" customHeight="1" x14ac:dyDescent="0.25">
      <c r="B62" s="101"/>
      <c r="C62" s="124"/>
      <c r="D62" s="125"/>
      <c r="E62" s="127"/>
      <c r="F62" s="128"/>
      <c r="G62" s="109" t="s">
        <v>137</v>
      </c>
      <c r="H62" s="171">
        <v>100</v>
      </c>
      <c r="I62" s="109"/>
      <c r="J62" s="104"/>
    </row>
    <row r="63" spans="2:10" ht="57.75" customHeight="1" x14ac:dyDescent="0.25">
      <c r="B63" s="101"/>
      <c r="C63" s="124"/>
      <c r="D63" s="125"/>
      <c r="E63" s="127"/>
      <c r="F63" s="128"/>
      <c r="G63" s="109" t="s">
        <v>138</v>
      </c>
      <c r="H63" s="171">
        <v>85</v>
      </c>
      <c r="I63" s="109" t="s">
        <v>179</v>
      </c>
      <c r="J63" s="104"/>
    </row>
    <row r="64" spans="2:10" ht="24" x14ac:dyDescent="0.25">
      <c r="B64" s="101"/>
      <c r="C64" s="124"/>
      <c r="D64" s="125"/>
      <c r="E64" s="127"/>
      <c r="F64" s="128"/>
      <c r="G64" s="109" t="s">
        <v>139</v>
      </c>
      <c r="H64" s="171">
        <v>90</v>
      </c>
      <c r="I64" s="109" t="s">
        <v>180</v>
      </c>
      <c r="J64" s="104"/>
    </row>
    <row r="65" spans="2:10" ht="47.25" customHeight="1" x14ac:dyDescent="0.25">
      <c r="B65" s="101"/>
      <c r="C65" s="124"/>
      <c r="D65" s="125"/>
      <c r="E65" s="127"/>
      <c r="F65" s="128"/>
      <c r="G65" s="109" t="s">
        <v>136</v>
      </c>
      <c r="H65" s="171">
        <v>95</v>
      </c>
      <c r="I65" s="109" t="s">
        <v>181</v>
      </c>
      <c r="J65" s="104" t="s">
        <v>148</v>
      </c>
    </row>
    <row r="66" spans="2:10" ht="79.5" customHeight="1" x14ac:dyDescent="0.25">
      <c r="B66" s="101"/>
      <c r="C66" s="124"/>
      <c r="D66" s="125"/>
      <c r="E66" s="127"/>
      <c r="F66" s="128"/>
      <c r="G66" s="109" t="s">
        <v>140</v>
      </c>
      <c r="H66" s="171">
        <v>90</v>
      </c>
      <c r="I66" s="177" t="s">
        <v>182</v>
      </c>
      <c r="J66" s="104"/>
    </row>
    <row r="67" spans="2:10" ht="9" customHeight="1" thickBot="1" x14ac:dyDescent="0.3">
      <c r="B67" s="111"/>
      <c r="C67" s="112"/>
      <c r="D67" s="112"/>
      <c r="E67" s="112"/>
      <c r="F67" s="112"/>
      <c r="G67" s="178"/>
      <c r="H67" s="179"/>
      <c r="I67" s="178"/>
      <c r="J67" s="113"/>
    </row>
    <row r="68" spans="2:10" ht="12.75" x14ac:dyDescent="0.25"/>
    <row r="69" spans="2:10" ht="12.75" x14ac:dyDescent="0.25"/>
    <row r="70" spans="2:10" ht="12.75" x14ac:dyDescent="0.25"/>
    <row r="1048576" spans="7:7" ht="0" hidden="1" customHeight="1" x14ac:dyDescent="0.25">
      <c r="G1048576" s="182" t="s">
        <v>115</v>
      </c>
    </row>
  </sheetData>
  <protectedRanges>
    <protectedRange sqref="F10:F25 F35:F37 F27:F33 F39:F44 H10:H48 F47:F63 H56:H63" name="Actual_1"/>
    <protectedRange sqref="H49:H55" name="Actual_1_1"/>
  </protectedRanges>
  <mergeCells count="33">
    <mergeCell ref="F22:F26"/>
    <mergeCell ref="G6:I6"/>
    <mergeCell ref="F10:F13"/>
    <mergeCell ref="E14:E21"/>
    <mergeCell ref="F14:F21"/>
    <mergeCell ref="M34:M37"/>
    <mergeCell ref="C3:I3"/>
    <mergeCell ref="C8:C9"/>
    <mergeCell ref="D8:D9"/>
    <mergeCell ref="E8:E9"/>
    <mergeCell ref="C5:F5"/>
    <mergeCell ref="C6:F6"/>
    <mergeCell ref="G5:I5"/>
    <mergeCell ref="F8:F9"/>
    <mergeCell ref="G8:G9"/>
    <mergeCell ref="H8:H9"/>
    <mergeCell ref="I8:I9"/>
    <mergeCell ref="C10:C26"/>
    <mergeCell ref="D10:D26"/>
    <mergeCell ref="E10:E13"/>
    <mergeCell ref="E22:E26"/>
    <mergeCell ref="C58:C66"/>
    <mergeCell ref="D58:D66"/>
    <mergeCell ref="F28:F44"/>
    <mergeCell ref="E28:E44"/>
    <mergeCell ref="E56:E57"/>
    <mergeCell ref="F56:F57"/>
    <mergeCell ref="E45:E55"/>
    <mergeCell ref="F45:F55"/>
    <mergeCell ref="E58:E66"/>
    <mergeCell ref="F58:F66"/>
    <mergeCell ref="C27:C57"/>
    <mergeCell ref="D27:D57"/>
  </mergeCells>
  <conditionalFormatting sqref="G6">
    <cfRule type="cellIs" dxfId="44" priority="31" operator="between">
      <formula>80.5</formula>
      <formula>100</formula>
    </cfRule>
    <cfRule type="cellIs" dxfId="43" priority="32" operator="between">
      <formula>60.5</formula>
      <formula>80.4</formula>
    </cfRule>
    <cfRule type="cellIs" dxfId="42" priority="33" operator="between">
      <formula>40.5</formula>
      <formula>60.4</formula>
    </cfRule>
    <cfRule type="cellIs" dxfId="41" priority="34" operator="between">
      <formula>20.5</formula>
      <formula>40.4</formula>
    </cfRule>
    <cfRule type="cellIs" dxfId="40" priority="35" operator="between">
      <formula>0</formula>
      <formula>20.4</formula>
    </cfRule>
  </conditionalFormatting>
  <conditionalFormatting sqref="H10:H47 H56:H63">
    <cfRule type="cellIs" dxfId="39" priority="21" operator="between">
      <formula>81</formula>
      <formula>100</formula>
    </cfRule>
    <cfRule type="cellIs" dxfId="38" priority="22" operator="between">
      <formula>61</formula>
      <formula>80</formula>
    </cfRule>
    <cfRule type="cellIs" dxfId="37" priority="23" operator="between">
      <formula>41</formula>
      <formula>60</formula>
    </cfRule>
    <cfRule type="cellIs" dxfId="36" priority="24" operator="between">
      <formula>21</formula>
      <formula>40</formula>
    </cfRule>
    <cfRule type="cellIs" dxfId="35" priority="25" operator="between">
      <formula>1</formula>
      <formula>20</formula>
    </cfRule>
  </conditionalFormatting>
  <conditionalFormatting sqref="H64:H65">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H66">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48">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F10:F66">
    <cfRule type="cellIs" dxfId="19" priority="36" operator="between">
      <formula>80.5</formula>
      <formula>100</formula>
    </cfRule>
    <cfRule type="cellIs" dxfId="18" priority="37" operator="between">
      <formula>60.5</formula>
      <formula>80.4</formula>
    </cfRule>
    <cfRule type="cellIs" dxfId="17" priority="38" operator="between">
      <formula>40.5</formula>
      <formula>60.4</formula>
    </cfRule>
    <cfRule type="cellIs" dxfId="16" priority="39" operator="between">
      <formula>20.5</formula>
      <formula>40.4</formula>
    </cfRule>
    <cfRule type="cellIs" dxfId="15" priority="40" operator="between">
      <formula>1</formula>
      <formula>20.4</formula>
    </cfRule>
  </conditionalFormatting>
  <conditionalFormatting sqref="D10:D66">
    <cfRule type="cellIs" dxfId="14" priority="26" operator="between">
      <formula>80.5</formula>
      <formula>100</formula>
    </cfRule>
    <cfRule type="cellIs" dxfId="13" priority="27" operator="between">
      <formula>60.4</formula>
      <formula>80.5</formula>
    </cfRule>
    <cfRule type="cellIs" dxfId="12" priority="28" operator="between">
      <formula>40.4</formula>
      <formula>60.5</formula>
    </cfRule>
    <cfRule type="cellIs" dxfId="11" priority="29" operator="between">
      <formula>20.5</formula>
      <formula>40.4</formula>
    </cfRule>
    <cfRule type="cellIs" dxfId="10" priority="30" operator="between">
      <formula>0.1</formula>
      <formula>20.4</formula>
    </cfRule>
  </conditionalFormatting>
  <conditionalFormatting sqref="H49:H55">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6">
    <dataValidation type="whole" operator="equal" allowBlank="1" showInputMessage="1" showErrorMessage="1" errorTitle="ATENCIÓN!" error="No se pueden modificar datos aquí" sqref="C5:D5 J3:K3" xr:uid="{00000000-0002-0000-0200-000000000000}">
      <formula1>578457854578547000</formula1>
    </dataValidation>
    <dataValidation allowBlank="1" showInputMessage="1" showErrorMessage="1" error="ERROR. NO DEBE DILIGENCIAR ESTA CELDA" sqref="G6:I6" xr:uid="{00000000-0002-0000-0200-000001000000}"/>
    <dataValidation type="whole" allowBlank="1" showInputMessage="1" showErrorMessage="1" error="ERROR. DATO NO PERMITIDO_x000a_" sqref="H10:H47 H49:H63" xr:uid="{00000000-0002-0000-0200-000002000000}">
      <formula1>0</formula1>
      <formula2>100</formula2>
    </dataValidation>
    <dataValidation type="whole" operator="greaterThan" allowBlank="1" showInputMessage="1" showErrorMessage="1" error="ERROR. NO DEBE DILIGENCIAR ESTAS CELDAS" sqref="F10:F66" xr:uid="{00000000-0002-0000-0200-000003000000}">
      <formula1>99999999999999900000</formula1>
    </dataValidation>
    <dataValidation type="whole" operator="equal" allowBlank="1" showInputMessage="1" showErrorMessage="1" error="ERROR. NO DEBE DILIGENCIAR ESTAS CELDAS_x000a__x000a_" sqref="D10:D66" xr:uid="{00000000-0002-0000-0200-000004000000}">
      <formula1>8.88888888888888E+27</formula1>
    </dataValidation>
    <dataValidation type="whole" operator="equal" allowBlank="1" showInputMessage="1" showErrorMessage="1" error="ERROR. DATO NO PERMITIDO_x000a_" sqref="H48" xr:uid="{00000000-0002-0000-0200-000005000000}">
      <formula1>999999999999</formula1>
    </dataValidation>
  </dataValidations>
  <pageMargins left="0.7" right="0.7" top="0.75" bottom="0.75" header="0.3" footer="0.3"/>
  <pageSetup orientation="portrait" horizontalDpi="4294967294" verticalDpi="300" r:id="rId1"/>
  <ignoredErrors>
    <ignoredError sqref="F10:F66"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36"/>
  <sheetViews>
    <sheetView showGridLines="0" topLeftCell="E1" zoomScale="90" zoomScaleNormal="90" workbookViewId="0">
      <selection activeCell="S68" sqref="S68"/>
    </sheetView>
  </sheetViews>
  <sheetFormatPr baseColWidth="10" defaultColWidth="0" defaultRowHeight="14.25" zeroHeight="1" x14ac:dyDescent="0.2"/>
  <cols>
    <col min="1" max="1" width="0.85546875" style="28" customWidth="1"/>
    <col min="2" max="2" width="1.7109375" style="28" customWidth="1"/>
    <col min="3" max="20" width="11.42578125" style="28" customWidth="1"/>
    <col min="21" max="21" width="1" style="28" customWidth="1"/>
    <col min="22" max="22" width="3.85546875" style="28" customWidth="1"/>
    <col min="23" max="16384" width="11.42578125" style="28" hidden="1"/>
  </cols>
  <sheetData>
    <row r="1" spans="2:21" ht="8.25" customHeight="1" thickBot="1" x14ac:dyDescent="0.25"/>
    <row r="2" spans="2:21" ht="93" customHeight="1" x14ac:dyDescent="0.2">
      <c r="B2" s="25"/>
      <c r="C2" s="26"/>
      <c r="D2" s="26"/>
      <c r="E2" s="26"/>
      <c r="F2" s="26"/>
      <c r="G2" s="26"/>
      <c r="H2" s="26"/>
      <c r="I2" s="26"/>
      <c r="J2" s="26"/>
      <c r="K2" s="26"/>
      <c r="L2" s="26"/>
      <c r="M2" s="26"/>
      <c r="N2" s="26"/>
      <c r="O2" s="26"/>
      <c r="P2" s="26"/>
      <c r="Q2" s="26"/>
      <c r="R2" s="26"/>
      <c r="S2" s="26"/>
      <c r="T2" s="26"/>
      <c r="U2" s="27"/>
    </row>
    <row r="3" spans="2:21" ht="29.25" customHeight="1" x14ac:dyDescent="0.2">
      <c r="B3" s="29"/>
      <c r="C3" s="145" t="s">
        <v>52</v>
      </c>
      <c r="D3" s="146"/>
      <c r="E3" s="146"/>
      <c r="F3" s="146"/>
      <c r="G3" s="146"/>
      <c r="H3" s="146"/>
      <c r="I3" s="146"/>
      <c r="J3" s="146"/>
      <c r="K3" s="146"/>
      <c r="L3" s="146"/>
      <c r="M3" s="146"/>
      <c r="N3" s="146"/>
      <c r="O3" s="146"/>
      <c r="P3" s="146"/>
      <c r="Q3" s="146"/>
      <c r="R3" s="146"/>
      <c r="S3" s="146"/>
      <c r="T3" s="147"/>
      <c r="U3" s="30"/>
    </row>
    <row r="4" spans="2:21" ht="6.75" customHeight="1" x14ac:dyDescent="0.2">
      <c r="B4" s="29"/>
      <c r="C4" s="31"/>
      <c r="D4" s="31"/>
      <c r="E4" s="31"/>
      <c r="F4" s="31"/>
      <c r="G4" s="31"/>
      <c r="H4" s="31"/>
      <c r="I4" s="31"/>
      <c r="J4" s="31"/>
      <c r="K4" s="31"/>
      <c r="L4" s="31"/>
      <c r="M4" s="31"/>
      <c r="N4" s="31"/>
      <c r="O4" s="31"/>
      <c r="P4" s="31"/>
      <c r="Q4" s="31"/>
      <c r="R4" s="31"/>
      <c r="S4" s="31"/>
      <c r="T4" s="31"/>
      <c r="U4" s="30"/>
    </row>
    <row r="5" spans="2:21" x14ac:dyDescent="0.2">
      <c r="B5" s="29"/>
      <c r="C5" s="31"/>
      <c r="D5" s="31"/>
      <c r="E5" s="31"/>
      <c r="F5" s="31"/>
      <c r="G5" s="31"/>
      <c r="H5" s="31"/>
      <c r="I5" s="31"/>
      <c r="J5" s="31"/>
      <c r="K5" s="31"/>
      <c r="L5" s="31"/>
      <c r="M5" s="31"/>
      <c r="N5" s="31"/>
      <c r="O5" s="31"/>
      <c r="P5" s="31"/>
      <c r="Q5" s="31"/>
      <c r="R5" s="31"/>
      <c r="S5" s="31"/>
      <c r="T5" s="31"/>
      <c r="U5" s="30"/>
    </row>
    <row r="6" spans="2:21" ht="18" customHeight="1" x14ac:dyDescent="0.25">
      <c r="B6" s="29"/>
      <c r="C6" s="86" t="s">
        <v>25</v>
      </c>
      <c r="D6" s="57"/>
      <c r="E6" s="58"/>
      <c r="F6" s="58"/>
      <c r="G6" s="58"/>
      <c r="H6" s="58"/>
      <c r="I6" s="57"/>
      <c r="J6" s="57"/>
      <c r="K6" s="57"/>
      <c r="L6" s="58"/>
      <c r="M6" s="58"/>
      <c r="N6" s="58"/>
      <c r="O6" s="58"/>
      <c r="P6" s="58"/>
      <c r="Q6" s="58"/>
      <c r="R6" s="58"/>
      <c r="S6" s="58"/>
      <c r="T6" s="58"/>
      <c r="U6" s="30"/>
    </row>
    <row r="7" spans="2:21" x14ac:dyDescent="0.2">
      <c r="B7" s="29"/>
      <c r="E7" s="31"/>
      <c r="F7" s="31"/>
      <c r="G7" s="31"/>
      <c r="H7" s="31"/>
      <c r="L7" s="31"/>
      <c r="M7" s="31"/>
      <c r="N7" s="31"/>
      <c r="O7" s="31"/>
      <c r="P7" s="31"/>
      <c r="Q7" s="31"/>
      <c r="R7" s="31"/>
      <c r="S7" s="31"/>
      <c r="T7" s="31"/>
      <c r="U7" s="30"/>
    </row>
    <row r="8" spans="2:21" x14ac:dyDescent="0.2">
      <c r="B8" s="29"/>
      <c r="E8" s="31"/>
      <c r="F8" s="31"/>
      <c r="G8" s="31"/>
      <c r="H8" s="31"/>
      <c r="L8" s="31"/>
      <c r="M8" s="31"/>
      <c r="N8" s="31"/>
      <c r="O8" s="31"/>
      <c r="P8" s="31"/>
      <c r="Q8" s="31"/>
      <c r="R8" s="31"/>
      <c r="S8" s="31"/>
      <c r="T8" s="31"/>
      <c r="U8" s="30"/>
    </row>
    <row r="9" spans="2:21" x14ac:dyDescent="0.2">
      <c r="B9" s="29"/>
      <c r="E9" s="31"/>
      <c r="F9" s="31"/>
      <c r="G9" s="31"/>
      <c r="H9" s="31"/>
      <c r="I9" s="31"/>
      <c r="L9" s="31"/>
      <c r="M9" s="31"/>
      <c r="N9" s="31"/>
      <c r="O9" s="31"/>
      <c r="P9" s="31"/>
      <c r="Q9" s="31"/>
      <c r="R9" s="31"/>
      <c r="S9" s="31"/>
      <c r="T9" s="31"/>
      <c r="U9" s="30"/>
    </row>
    <row r="10" spans="2:21" x14ac:dyDescent="0.2">
      <c r="B10" s="29"/>
      <c r="C10" s="31"/>
      <c r="D10" s="31"/>
      <c r="E10" s="31"/>
      <c r="F10" s="31"/>
      <c r="G10" s="31"/>
      <c r="H10" s="31"/>
      <c r="J10" s="31"/>
      <c r="K10" s="31"/>
      <c r="L10" s="31"/>
      <c r="M10" s="31"/>
      <c r="N10" s="31"/>
      <c r="O10" s="31"/>
      <c r="P10" s="31"/>
      <c r="Q10" s="31"/>
      <c r="R10" s="31"/>
      <c r="S10" s="31"/>
      <c r="T10" s="31"/>
      <c r="U10" s="30"/>
    </row>
    <row r="11" spans="2:21" x14ac:dyDescent="0.2">
      <c r="B11" s="29"/>
      <c r="C11" s="31"/>
      <c r="D11" s="31"/>
      <c r="E11" s="31"/>
      <c r="F11" s="31"/>
      <c r="G11" s="31"/>
      <c r="H11" s="31"/>
      <c r="I11" s="31"/>
      <c r="J11" s="31" t="s">
        <v>26</v>
      </c>
      <c r="K11" s="31" t="s">
        <v>27</v>
      </c>
      <c r="L11" s="31"/>
      <c r="M11" s="31"/>
      <c r="N11" s="31"/>
      <c r="O11" s="31"/>
      <c r="P11" s="31"/>
      <c r="Q11" s="31"/>
      <c r="R11" s="31"/>
      <c r="S11" s="31"/>
      <c r="T11" s="31"/>
      <c r="U11" s="30"/>
    </row>
    <row r="12" spans="2:21" x14ac:dyDescent="0.2">
      <c r="B12" s="29"/>
      <c r="C12" s="31"/>
      <c r="D12" s="31"/>
      <c r="E12" s="31"/>
      <c r="F12" s="31"/>
      <c r="G12" s="31"/>
      <c r="H12" s="31"/>
      <c r="I12" s="31" t="str">
        <f>+Inicio!C6</f>
        <v>DIRECCIONAMIENTO Y PLANEACIÓN</v>
      </c>
      <c r="J12" s="31">
        <v>100</v>
      </c>
      <c r="K12" s="62">
        <f>+Autodiagnóstico!G6</f>
        <v>93.125</v>
      </c>
      <c r="L12" s="31"/>
      <c r="M12" s="31"/>
      <c r="N12" s="31"/>
      <c r="O12" s="31"/>
      <c r="P12" s="31"/>
      <c r="Q12" s="31"/>
      <c r="R12" s="31"/>
      <c r="S12" s="31"/>
      <c r="T12" s="31"/>
      <c r="U12" s="30"/>
    </row>
    <row r="13" spans="2:21" x14ac:dyDescent="0.2">
      <c r="B13" s="29"/>
      <c r="C13" s="31"/>
      <c r="D13" s="31"/>
      <c r="E13" s="31"/>
      <c r="F13" s="31"/>
      <c r="G13" s="31"/>
      <c r="H13" s="31"/>
      <c r="I13" s="31"/>
      <c r="K13" s="31"/>
      <c r="L13" s="31"/>
      <c r="M13" s="31"/>
      <c r="N13" s="31"/>
      <c r="O13" s="31"/>
      <c r="P13" s="31"/>
      <c r="Q13" s="31"/>
      <c r="R13" s="31"/>
      <c r="S13" s="31"/>
      <c r="T13" s="31"/>
      <c r="U13" s="30"/>
    </row>
    <row r="14" spans="2:21" x14ac:dyDescent="0.2">
      <c r="B14" s="29"/>
      <c r="C14" s="31"/>
      <c r="D14" s="31"/>
      <c r="E14" s="31"/>
      <c r="F14" s="31"/>
      <c r="G14" s="31"/>
      <c r="H14" s="31"/>
      <c r="I14" s="31"/>
      <c r="J14" s="31"/>
      <c r="K14" s="31"/>
      <c r="L14" s="31"/>
      <c r="M14" s="31"/>
      <c r="N14" s="31"/>
      <c r="O14" s="31"/>
      <c r="P14" s="31"/>
      <c r="Q14" s="31"/>
      <c r="R14" s="31"/>
      <c r="S14" s="31"/>
      <c r="T14" s="31"/>
      <c r="U14" s="30"/>
    </row>
    <row r="15" spans="2:21" x14ac:dyDescent="0.2">
      <c r="B15" s="29"/>
      <c r="C15" s="31"/>
      <c r="D15" s="31"/>
      <c r="E15" s="31"/>
      <c r="F15" s="31"/>
      <c r="G15" s="31"/>
      <c r="H15" s="31"/>
      <c r="I15" s="31"/>
      <c r="J15" s="31"/>
      <c r="K15" s="31"/>
      <c r="L15" s="31"/>
      <c r="M15" s="31"/>
      <c r="N15" s="31"/>
      <c r="O15" s="31"/>
      <c r="P15" s="31"/>
      <c r="Q15" s="31"/>
      <c r="R15" s="31"/>
      <c r="S15" s="31"/>
      <c r="T15" s="31"/>
      <c r="U15" s="30"/>
    </row>
    <row r="16" spans="2:21" x14ac:dyDescent="0.2">
      <c r="B16" s="29"/>
      <c r="C16" s="31"/>
      <c r="D16" s="31"/>
      <c r="E16" s="31"/>
      <c r="F16" s="31"/>
      <c r="G16" s="31"/>
      <c r="H16" s="31"/>
      <c r="I16" s="31"/>
      <c r="J16" s="31"/>
      <c r="K16" s="31"/>
      <c r="L16" s="31"/>
      <c r="M16" s="31"/>
      <c r="N16" s="31"/>
      <c r="O16" s="31"/>
      <c r="P16" s="31"/>
      <c r="Q16" s="31"/>
      <c r="R16" s="31"/>
      <c r="S16" s="31"/>
      <c r="T16" s="31"/>
      <c r="U16" s="30"/>
    </row>
    <row r="17" spans="2:21" x14ac:dyDescent="0.2">
      <c r="B17" s="29"/>
      <c r="C17" s="31"/>
      <c r="D17" s="31"/>
      <c r="E17" s="31"/>
      <c r="F17" s="31"/>
      <c r="G17" s="31"/>
      <c r="H17" s="31"/>
      <c r="I17" s="31"/>
      <c r="J17" s="31"/>
      <c r="K17" s="31"/>
      <c r="L17" s="31"/>
      <c r="M17" s="31"/>
      <c r="N17" s="31"/>
      <c r="O17" s="31"/>
      <c r="P17" s="31"/>
      <c r="Q17" s="31"/>
      <c r="R17" s="31"/>
      <c r="S17" s="31"/>
      <c r="T17" s="31"/>
      <c r="U17" s="30"/>
    </row>
    <row r="18" spans="2:21" x14ac:dyDescent="0.2">
      <c r="B18" s="29"/>
      <c r="C18" s="31"/>
      <c r="D18" s="31"/>
      <c r="E18" s="31"/>
      <c r="F18" s="31"/>
      <c r="G18" s="31"/>
      <c r="H18" s="31"/>
      <c r="I18" s="31"/>
      <c r="J18" s="31"/>
      <c r="K18" s="31"/>
      <c r="L18" s="31"/>
      <c r="M18" s="31"/>
      <c r="N18" s="31"/>
      <c r="O18" s="31"/>
      <c r="P18" s="31"/>
      <c r="Q18" s="31"/>
      <c r="R18" s="31"/>
      <c r="S18" s="31"/>
      <c r="T18" s="31"/>
      <c r="U18" s="30"/>
    </row>
    <row r="19" spans="2:21" x14ac:dyDescent="0.2">
      <c r="B19" s="29"/>
      <c r="C19" s="31"/>
      <c r="D19" s="31"/>
      <c r="E19" s="31"/>
      <c r="F19" s="31"/>
      <c r="G19" s="31"/>
      <c r="H19" s="31"/>
      <c r="I19" s="31"/>
      <c r="J19" s="31"/>
      <c r="K19" s="31"/>
      <c r="L19" s="31"/>
      <c r="M19" s="31"/>
      <c r="N19" s="31"/>
      <c r="O19" s="31"/>
      <c r="P19" s="31"/>
      <c r="Q19" s="31"/>
      <c r="R19" s="31"/>
      <c r="S19" s="31"/>
      <c r="T19" s="31"/>
      <c r="U19" s="30"/>
    </row>
    <row r="20" spans="2:21" x14ac:dyDescent="0.2">
      <c r="B20" s="29"/>
      <c r="C20" s="31"/>
      <c r="D20" s="31"/>
      <c r="E20" s="31"/>
      <c r="F20" s="31"/>
      <c r="G20" s="31"/>
      <c r="H20" s="31"/>
      <c r="I20" s="31"/>
      <c r="J20" s="31"/>
      <c r="K20" s="31"/>
      <c r="L20" s="31"/>
      <c r="M20" s="31"/>
      <c r="N20" s="31"/>
      <c r="O20" s="31"/>
      <c r="P20" s="31"/>
      <c r="Q20" s="31"/>
      <c r="R20" s="31"/>
      <c r="S20" s="31"/>
      <c r="T20" s="31"/>
      <c r="U20" s="30"/>
    </row>
    <row r="21" spans="2:21" x14ac:dyDescent="0.2">
      <c r="B21" s="29"/>
      <c r="C21" s="31"/>
      <c r="D21" s="31"/>
      <c r="E21" s="31"/>
      <c r="F21" s="31"/>
      <c r="G21" s="31"/>
      <c r="H21" s="31"/>
      <c r="I21" s="31"/>
      <c r="J21" s="31"/>
      <c r="K21" s="31"/>
      <c r="L21" s="31"/>
      <c r="M21" s="31"/>
      <c r="N21" s="31"/>
      <c r="O21" s="31"/>
      <c r="P21" s="31"/>
      <c r="Q21" s="31"/>
      <c r="R21" s="31"/>
      <c r="S21" s="31"/>
      <c r="T21" s="31"/>
      <c r="U21" s="30"/>
    </row>
    <row r="22" spans="2:21" x14ac:dyDescent="0.2">
      <c r="B22" s="29"/>
      <c r="C22" s="31"/>
      <c r="D22" s="31"/>
      <c r="E22" s="31"/>
      <c r="F22" s="31"/>
      <c r="G22" s="31"/>
      <c r="H22" s="31"/>
      <c r="I22" s="31"/>
      <c r="J22" s="31"/>
      <c r="K22" s="31"/>
      <c r="L22" s="31"/>
      <c r="M22" s="31"/>
      <c r="N22" s="31"/>
      <c r="O22" s="31"/>
      <c r="P22" s="31"/>
      <c r="Q22" s="31"/>
      <c r="R22" s="31"/>
      <c r="S22" s="31"/>
      <c r="T22" s="31"/>
      <c r="U22" s="30"/>
    </row>
    <row r="23" spans="2:21" x14ac:dyDescent="0.2">
      <c r="B23" s="29"/>
      <c r="C23" s="31"/>
      <c r="D23" s="31"/>
      <c r="E23" s="31"/>
      <c r="F23" s="31"/>
      <c r="G23" s="31"/>
      <c r="H23" s="31"/>
      <c r="I23" s="31"/>
      <c r="J23" s="31"/>
      <c r="K23" s="31"/>
      <c r="L23" s="31"/>
      <c r="M23" s="31"/>
      <c r="N23" s="31"/>
      <c r="O23" s="31"/>
      <c r="P23" s="31"/>
      <c r="Q23" s="31"/>
      <c r="R23" s="31"/>
      <c r="S23" s="31"/>
      <c r="T23" s="31"/>
      <c r="U23" s="30"/>
    </row>
    <row r="24" spans="2:21" x14ac:dyDescent="0.2">
      <c r="B24" s="29"/>
      <c r="C24" s="31"/>
      <c r="D24" s="31"/>
      <c r="E24" s="31"/>
      <c r="F24" s="31"/>
      <c r="G24" s="31"/>
      <c r="H24" s="31"/>
      <c r="I24" s="31"/>
      <c r="J24" s="31"/>
      <c r="K24" s="31"/>
      <c r="L24" s="31"/>
      <c r="M24" s="31"/>
      <c r="N24" s="31"/>
      <c r="O24" s="31"/>
      <c r="P24" s="31"/>
      <c r="Q24" s="31"/>
      <c r="R24" s="31"/>
      <c r="S24" s="31"/>
      <c r="T24" s="31"/>
      <c r="U24" s="30"/>
    </row>
    <row r="25" spans="2:21" x14ac:dyDescent="0.2">
      <c r="B25" s="29"/>
      <c r="C25" s="31"/>
      <c r="D25" s="31"/>
      <c r="E25" s="31"/>
      <c r="F25" s="31"/>
      <c r="G25" s="31"/>
      <c r="H25" s="31"/>
      <c r="I25" s="31"/>
      <c r="J25" s="31"/>
      <c r="K25" s="31"/>
      <c r="L25" s="31"/>
      <c r="M25" s="31"/>
      <c r="N25" s="31"/>
      <c r="O25" s="31"/>
      <c r="P25" s="31"/>
      <c r="Q25" s="31"/>
      <c r="R25" s="31"/>
      <c r="S25" s="31"/>
      <c r="T25" s="31"/>
      <c r="U25" s="30"/>
    </row>
    <row r="26" spans="2:21" x14ac:dyDescent="0.2">
      <c r="B26" s="29"/>
      <c r="C26" s="31"/>
      <c r="D26" s="31"/>
      <c r="E26" s="31"/>
      <c r="F26" s="31"/>
      <c r="G26" s="31"/>
      <c r="H26" s="31"/>
      <c r="I26" s="31"/>
      <c r="J26" s="31"/>
      <c r="K26" s="31"/>
      <c r="L26" s="31"/>
      <c r="M26" s="31"/>
      <c r="N26" s="31"/>
      <c r="O26" s="31"/>
      <c r="P26" s="31"/>
      <c r="Q26" s="31"/>
      <c r="R26" s="31"/>
      <c r="S26" s="31"/>
      <c r="T26" s="31"/>
      <c r="U26" s="30"/>
    </row>
    <row r="27" spans="2:21" x14ac:dyDescent="0.2">
      <c r="B27" s="29"/>
      <c r="C27" s="31"/>
      <c r="D27" s="31"/>
      <c r="E27" s="31"/>
      <c r="F27" s="31"/>
      <c r="G27" s="31"/>
      <c r="H27" s="31"/>
      <c r="I27" s="31"/>
      <c r="J27" s="31"/>
      <c r="K27" s="31"/>
      <c r="L27" s="31"/>
      <c r="M27" s="31"/>
      <c r="N27" s="31"/>
      <c r="O27" s="31"/>
      <c r="P27" s="31"/>
      <c r="Q27" s="31"/>
      <c r="R27" s="31"/>
      <c r="S27" s="31"/>
      <c r="T27" s="31"/>
      <c r="U27" s="30"/>
    </row>
    <row r="28" spans="2:21" ht="18" customHeight="1" x14ac:dyDescent="0.25">
      <c r="B28" s="29"/>
      <c r="C28" s="86" t="s">
        <v>53</v>
      </c>
      <c r="D28" s="57"/>
      <c r="E28" s="58"/>
      <c r="F28" s="58"/>
      <c r="G28" s="58"/>
      <c r="H28" s="58"/>
      <c r="I28" s="57"/>
      <c r="J28" s="57"/>
      <c r="K28" s="57"/>
      <c r="L28" s="58"/>
      <c r="M28" s="58"/>
      <c r="N28" s="58"/>
      <c r="O28" s="58"/>
      <c r="P28" s="58"/>
      <c r="Q28" s="58"/>
      <c r="R28" s="58"/>
      <c r="S28" s="58"/>
      <c r="T28" s="58"/>
      <c r="U28" s="30"/>
    </row>
    <row r="29" spans="2:21" x14ac:dyDescent="0.2">
      <c r="B29" s="29"/>
      <c r="F29" s="31"/>
      <c r="G29" s="31"/>
      <c r="H29" s="31"/>
      <c r="I29" s="31"/>
      <c r="J29" s="31"/>
      <c r="K29" s="31"/>
      <c r="L29" s="31"/>
      <c r="M29" s="31"/>
      <c r="N29" s="31"/>
      <c r="O29" s="31"/>
      <c r="P29" s="31"/>
      <c r="Q29" s="31"/>
      <c r="R29" s="31"/>
      <c r="S29" s="31"/>
      <c r="T29" s="31"/>
      <c r="U29" s="30"/>
    </row>
    <row r="30" spans="2:21" x14ac:dyDescent="0.2">
      <c r="B30" s="29"/>
      <c r="F30" s="31"/>
      <c r="G30" s="31"/>
      <c r="H30" s="31"/>
      <c r="I30" s="31"/>
      <c r="J30" s="31"/>
      <c r="K30" s="31"/>
      <c r="L30" s="31"/>
      <c r="M30" s="31"/>
      <c r="N30" s="31"/>
      <c r="O30" s="31"/>
      <c r="P30" s="31"/>
      <c r="Q30" s="31"/>
      <c r="R30" s="31"/>
      <c r="S30" s="31"/>
      <c r="T30" s="31"/>
      <c r="U30" s="30"/>
    </row>
    <row r="31" spans="2:21" x14ac:dyDescent="0.2">
      <c r="B31" s="29"/>
      <c r="F31" s="31"/>
      <c r="G31" s="31"/>
      <c r="H31" s="31"/>
      <c r="I31" s="31"/>
      <c r="J31" s="31"/>
      <c r="K31" s="31"/>
      <c r="L31" s="31"/>
      <c r="M31" s="31"/>
      <c r="N31" s="31"/>
      <c r="O31" s="31"/>
      <c r="P31" s="31"/>
      <c r="Q31" s="31"/>
      <c r="R31" s="31"/>
      <c r="S31" s="31"/>
      <c r="T31" s="31"/>
      <c r="U31" s="30"/>
    </row>
    <row r="32" spans="2:21" x14ac:dyDescent="0.2">
      <c r="B32" s="29"/>
      <c r="C32" s="31"/>
      <c r="D32" s="31"/>
      <c r="E32" s="31"/>
      <c r="F32" s="31"/>
      <c r="G32" s="31"/>
      <c r="H32" s="31"/>
      <c r="I32" s="31"/>
      <c r="J32" s="31"/>
      <c r="K32" s="31"/>
      <c r="L32" s="31"/>
      <c r="M32" s="31"/>
      <c r="N32" s="31"/>
      <c r="O32" s="31"/>
      <c r="P32" s="31"/>
      <c r="Q32" s="31"/>
      <c r="R32" s="31"/>
      <c r="S32" s="31"/>
      <c r="T32" s="31"/>
      <c r="U32" s="30"/>
    </row>
    <row r="33" spans="2:21" x14ac:dyDescent="0.2">
      <c r="B33" s="29"/>
      <c r="C33" s="31"/>
      <c r="D33" s="31"/>
      <c r="E33" s="31"/>
      <c r="F33" s="31"/>
      <c r="G33" s="31"/>
      <c r="H33" s="31"/>
      <c r="I33" s="31"/>
      <c r="J33" s="31" t="s">
        <v>28</v>
      </c>
      <c r="K33" s="31" t="s">
        <v>29</v>
      </c>
      <c r="L33" s="31" t="s">
        <v>30</v>
      </c>
      <c r="M33" s="31"/>
      <c r="N33" s="31"/>
      <c r="O33" s="31"/>
      <c r="P33" s="31"/>
      <c r="Q33" s="31"/>
      <c r="R33" s="31"/>
      <c r="S33" s="31"/>
      <c r="T33" s="31"/>
      <c r="U33" s="30"/>
    </row>
    <row r="34" spans="2:21" x14ac:dyDescent="0.2">
      <c r="B34" s="29"/>
      <c r="C34" s="31"/>
      <c r="D34" s="31"/>
      <c r="E34" s="31"/>
      <c r="F34" s="31"/>
      <c r="G34" s="31"/>
      <c r="H34" s="31"/>
      <c r="I34" s="31"/>
      <c r="J34" s="31" t="str">
        <f>+Autodiagnóstico!C10</f>
        <v>Contexto Estratégico</v>
      </c>
      <c r="K34" s="31">
        <v>100</v>
      </c>
      <c r="L34" s="32">
        <f>+Autodiagnóstico!D10</f>
        <v>88.82352941176471</v>
      </c>
      <c r="M34" s="31"/>
      <c r="N34" s="31"/>
      <c r="O34" s="31"/>
      <c r="P34" s="31"/>
      <c r="Q34" s="31"/>
      <c r="R34" s="31"/>
      <c r="S34" s="31"/>
      <c r="T34" s="31"/>
      <c r="U34" s="30"/>
    </row>
    <row r="35" spans="2:21" x14ac:dyDescent="0.2">
      <c r="B35" s="29"/>
      <c r="C35" s="31"/>
      <c r="D35" s="31"/>
      <c r="E35" s="31"/>
      <c r="F35" s="31"/>
      <c r="G35" s="31"/>
      <c r="H35" s="31"/>
      <c r="I35" s="31"/>
      <c r="J35" s="31" t="str">
        <f>+Autodiagnóstico!C27</f>
        <v>Calidad de la Planeación</v>
      </c>
      <c r="K35" s="31">
        <v>100</v>
      </c>
      <c r="L35" s="32">
        <f>+Autodiagnóstico!D27</f>
        <v>95.833333333333329</v>
      </c>
      <c r="M35" s="31"/>
      <c r="N35" s="31"/>
      <c r="O35" s="31"/>
      <c r="P35" s="31"/>
      <c r="Q35" s="31"/>
      <c r="R35" s="31"/>
      <c r="S35" s="31"/>
      <c r="T35" s="31"/>
      <c r="U35" s="30"/>
    </row>
    <row r="36" spans="2:21" x14ac:dyDescent="0.2">
      <c r="B36" s="29"/>
      <c r="C36" s="31"/>
      <c r="D36" s="31"/>
      <c r="E36" s="31"/>
      <c r="F36" s="31"/>
      <c r="G36" s="31"/>
      <c r="H36" s="31"/>
      <c r="I36" s="31"/>
      <c r="J36" s="31" t="str">
        <f>+Autodiagnóstico!C58</f>
        <v>Liderazgo Estratégico</v>
      </c>
      <c r="K36" s="31">
        <v>100</v>
      </c>
      <c r="L36" s="32">
        <f>+Autodiagnóstico!D58</f>
        <v>92.222222222222229</v>
      </c>
      <c r="M36" s="33"/>
      <c r="N36" s="31"/>
      <c r="O36" s="31"/>
      <c r="P36" s="31"/>
      <c r="Q36" s="31"/>
      <c r="R36" s="31"/>
      <c r="S36" s="31"/>
      <c r="T36" s="31"/>
      <c r="U36" s="30"/>
    </row>
    <row r="37" spans="2:21" x14ac:dyDescent="0.2">
      <c r="B37" s="29"/>
      <c r="C37" s="31"/>
      <c r="D37" s="31"/>
      <c r="E37" s="31"/>
      <c r="F37" s="31"/>
      <c r="G37" s="31"/>
      <c r="H37" s="31"/>
      <c r="I37" s="31"/>
      <c r="J37" s="31"/>
      <c r="K37" s="31"/>
      <c r="L37" s="31"/>
      <c r="M37" s="33"/>
      <c r="N37" s="31"/>
      <c r="O37" s="31"/>
      <c r="P37" s="31"/>
      <c r="Q37" s="31"/>
      <c r="R37" s="31"/>
      <c r="S37" s="31"/>
      <c r="T37" s="31"/>
      <c r="U37" s="30"/>
    </row>
    <row r="38" spans="2:21" x14ac:dyDescent="0.2">
      <c r="B38" s="29"/>
      <c r="C38" s="31"/>
      <c r="D38" s="31"/>
      <c r="E38" s="31"/>
      <c r="F38" s="31"/>
      <c r="G38" s="31"/>
      <c r="H38" s="31"/>
      <c r="I38" s="31"/>
      <c r="J38" s="31"/>
      <c r="K38" s="31"/>
      <c r="L38" s="31"/>
      <c r="M38" s="33"/>
      <c r="N38" s="31"/>
      <c r="O38" s="31"/>
      <c r="P38" s="31"/>
      <c r="Q38" s="31"/>
      <c r="R38" s="31"/>
      <c r="S38" s="31"/>
      <c r="T38" s="31"/>
      <c r="U38" s="30"/>
    </row>
    <row r="39" spans="2:21" x14ac:dyDescent="0.2">
      <c r="B39" s="29"/>
      <c r="C39" s="31"/>
      <c r="D39" s="31"/>
      <c r="E39" s="31"/>
      <c r="F39" s="31"/>
      <c r="G39" s="31"/>
      <c r="H39" s="31"/>
      <c r="I39" s="31"/>
      <c r="J39" s="31"/>
      <c r="K39" s="31"/>
      <c r="L39" s="31"/>
      <c r="M39" s="33"/>
      <c r="N39" s="31"/>
      <c r="O39" s="31"/>
      <c r="P39" s="31"/>
      <c r="Q39" s="31"/>
      <c r="R39" s="31"/>
      <c r="S39" s="31"/>
      <c r="T39" s="31"/>
      <c r="U39" s="30"/>
    </row>
    <row r="40" spans="2:21" x14ac:dyDescent="0.2">
      <c r="B40" s="29"/>
      <c r="C40" s="31"/>
      <c r="D40" s="31"/>
      <c r="E40" s="31"/>
      <c r="F40" s="31"/>
      <c r="G40" s="31"/>
      <c r="H40" s="31"/>
      <c r="I40" s="31"/>
      <c r="J40" s="31"/>
      <c r="K40" s="31"/>
      <c r="L40" s="31"/>
      <c r="M40" s="33"/>
      <c r="N40" s="31"/>
      <c r="O40" s="31"/>
      <c r="P40" s="31"/>
      <c r="Q40" s="31"/>
      <c r="R40" s="31"/>
      <c r="S40" s="31"/>
      <c r="T40" s="31"/>
      <c r="U40" s="30"/>
    </row>
    <row r="41" spans="2:21" x14ac:dyDescent="0.2">
      <c r="B41" s="29"/>
      <c r="C41" s="31"/>
      <c r="D41" s="31"/>
      <c r="E41" s="31"/>
      <c r="F41" s="31"/>
      <c r="G41" s="31"/>
      <c r="H41" s="31"/>
      <c r="I41" s="31"/>
      <c r="J41" s="31"/>
      <c r="K41" s="31"/>
      <c r="L41" s="31"/>
      <c r="M41" s="31"/>
      <c r="N41" s="31"/>
      <c r="O41" s="31"/>
      <c r="P41" s="31"/>
      <c r="Q41" s="31"/>
      <c r="R41" s="31"/>
      <c r="S41" s="31"/>
      <c r="T41" s="31"/>
      <c r="U41" s="30"/>
    </row>
    <row r="42" spans="2:21" x14ac:dyDescent="0.2">
      <c r="B42" s="29"/>
      <c r="C42" s="31"/>
      <c r="D42" s="31"/>
      <c r="E42" s="31"/>
      <c r="F42" s="31"/>
      <c r="G42" s="31"/>
      <c r="H42" s="31"/>
      <c r="I42" s="31"/>
      <c r="J42" s="31"/>
      <c r="K42" s="31"/>
      <c r="L42" s="31"/>
      <c r="M42" s="33"/>
      <c r="N42" s="31"/>
      <c r="O42" s="31"/>
      <c r="P42" s="31"/>
      <c r="Q42" s="31"/>
      <c r="R42" s="31"/>
      <c r="S42" s="31"/>
      <c r="T42" s="31"/>
      <c r="U42" s="30"/>
    </row>
    <row r="43" spans="2:21" x14ac:dyDescent="0.2">
      <c r="B43" s="29"/>
      <c r="C43" s="31"/>
      <c r="D43" s="31"/>
      <c r="E43" s="31"/>
      <c r="F43" s="31"/>
      <c r="G43" s="31"/>
      <c r="H43" s="31"/>
      <c r="I43" s="31"/>
      <c r="J43" s="31"/>
      <c r="K43" s="31"/>
      <c r="L43" s="31"/>
      <c r="M43" s="33"/>
      <c r="N43" s="31"/>
      <c r="O43" s="31"/>
      <c r="P43" s="31"/>
      <c r="Q43" s="31"/>
      <c r="R43" s="31"/>
      <c r="S43" s="31"/>
      <c r="T43" s="31"/>
      <c r="U43" s="30"/>
    </row>
    <row r="44" spans="2:21" x14ac:dyDescent="0.2">
      <c r="B44" s="29"/>
      <c r="C44" s="31"/>
      <c r="D44" s="31"/>
      <c r="E44" s="31"/>
      <c r="F44" s="31"/>
      <c r="G44" s="31"/>
      <c r="H44" s="31"/>
      <c r="I44" s="31"/>
      <c r="J44" s="31"/>
      <c r="K44" s="31"/>
      <c r="L44" s="31"/>
      <c r="M44" s="33"/>
      <c r="N44" s="31"/>
      <c r="O44" s="31"/>
      <c r="P44" s="31"/>
      <c r="Q44" s="31"/>
      <c r="R44" s="31"/>
      <c r="S44" s="31"/>
      <c r="T44" s="31"/>
      <c r="U44" s="30"/>
    </row>
    <row r="45" spans="2:21" x14ac:dyDescent="0.2">
      <c r="B45" s="29"/>
      <c r="C45" s="31"/>
      <c r="D45" s="31"/>
      <c r="E45" s="31"/>
      <c r="F45" s="31"/>
      <c r="G45" s="31"/>
      <c r="H45" s="31"/>
      <c r="I45" s="31"/>
      <c r="J45" s="31"/>
      <c r="K45" s="31"/>
      <c r="L45" s="31"/>
      <c r="M45" s="33"/>
      <c r="N45" s="31"/>
      <c r="O45" s="31"/>
      <c r="P45" s="31"/>
      <c r="Q45" s="31"/>
      <c r="R45" s="31"/>
      <c r="S45" s="31"/>
      <c r="T45" s="31"/>
      <c r="U45" s="30"/>
    </row>
    <row r="46" spans="2:21" x14ac:dyDescent="0.2">
      <c r="B46" s="29"/>
      <c r="C46" s="31"/>
      <c r="D46" s="31"/>
      <c r="E46" s="31"/>
      <c r="F46" s="31"/>
      <c r="G46" s="31"/>
      <c r="H46" s="31"/>
      <c r="I46" s="31"/>
      <c r="J46" s="31"/>
      <c r="K46" s="31"/>
      <c r="L46" s="31"/>
      <c r="M46" s="33"/>
      <c r="N46" s="31"/>
      <c r="O46" s="31"/>
      <c r="P46" s="31"/>
      <c r="Q46" s="31"/>
      <c r="R46" s="31"/>
      <c r="S46" s="31"/>
      <c r="T46" s="31"/>
      <c r="U46" s="30"/>
    </row>
    <row r="47" spans="2:21" x14ac:dyDescent="0.2">
      <c r="B47" s="29"/>
      <c r="C47" s="31"/>
      <c r="D47" s="31"/>
      <c r="E47" s="31"/>
      <c r="F47" s="31"/>
      <c r="G47" s="31"/>
      <c r="H47" s="31"/>
      <c r="I47" s="31"/>
      <c r="J47" s="31"/>
      <c r="K47" s="31"/>
      <c r="L47" s="31"/>
      <c r="M47" s="31"/>
      <c r="N47" s="31"/>
      <c r="O47" s="31"/>
      <c r="P47" s="31"/>
      <c r="Q47" s="31"/>
      <c r="R47" s="31"/>
      <c r="S47" s="31"/>
      <c r="T47" s="31"/>
      <c r="U47" s="30"/>
    </row>
    <row r="48" spans="2:21" x14ac:dyDescent="0.2">
      <c r="B48" s="29"/>
      <c r="C48" s="31"/>
      <c r="D48" s="31"/>
      <c r="E48" s="31"/>
      <c r="F48" s="31"/>
      <c r="G48" s="31"/>
      <c r="H48" s="31"/>
      <c r="I48" s="31"/>
      <c r="J48" s="31"/>
      <c r="K48" s="31"/>
      <c r="L48" s="31"/>
      <c r="M48" s="31"/>
      <c r="N48" s="31"/>
      <c r="O48" s="31"/>
      <c r="P48" s="31"/>
      <c r="Q48" s="31"/>
      <c r="R48" s="31"/>
      <c r="S48" s="31"/>
      <c r="T48" s="31"/>
      <c r="U48" s="30"/>
    </row>
    <row r="49" spans="2:21" x14ac:dyDescent="0.2">
      <c r="B49" s="29"/>
      <c r="C49" s="31"/>
      <c r="D49" s="31"/>
      <c r="E49" s="31"/>
      <c r="F49" s="31"/>
      <c r="G49" s="31"/>
      <c r="H49" s="31"/>
      <c r="I49" s="31"/>
      <c r="J49" s="31"/>
      <c r="K49" s="31"/>
      <c r="L49" s="31"/>
      <c r="M49" s="31"/>
      <c r="N49" s="31"/>
      <c r="O49" s="31"/>
      <c r="P49" s="31"/>
      <c r="Q49" s="31"/>
      <c r="R49" s="31"/>
      <c r="S49" s="31"/>
      <c r="T49" s="31"/>
      <c r="U49" s="30"/>
    </row>
    <row r="50" spans="2:21" x14ac:dyDescent="0.2">
      <c r="B50" s="29"/>
      <c r="C50" s="31"/>
      <c r="D50" s="31"/>
      <c r="E50" s="31"/>
      <c r="F50" s="31"/>
      <c r="G50" s="31"/>
      <c r="H50" s="31"/>
      <c r="I50" s="31"/>
      <c r="J50" s="31"/>
      <c r="K50" s="31"/>
      <c r="L50" s="31"/>
      <c r="M50" s="31"/>
      <c r="N50" s="31"/>
      <c r="O50" s="31"/>
      <c r="P50" s="31"/>
      <c r="Q50" s="31"/>
      <c r="R50" s="31"/>
      <c r="S50" s="31"/>
      <c r="T50" s="31"/>
      <c r="U50" s="30"/>
    </row>
    <row r="51" spans="2:21" ht="18" customHeight="1" x14ac:dyDescent="0.25">
      <c r="B51" s="29"/>
      <c r="C51" s="86" t="s">
        <v>31</v>
      </c>
      <c r="D51" s="57"/>
      <c r="E51" s="58"/>
      <c r="F51" s="58"/>
      <c r="G51" s="58"/>
      <c r="H51" s="58"/>
      <c r="I51" s="57"/>
      <c r="J51" s="57"/>
      <c r="K51" s="57"/>
      <c r="L51" s="58"/>
      <c r="M51" s="58"/>
      <c r="N51" s="58"/>
      <c r="O51" s="58"/>
      <c r="P51" s="58"/>
      <c r="Q51" s="58"/>
      <c r="R51" s="58"/>
      <c r="S51" s="58"/>
      <c r="T51" s="58"/>
      <c r="U51" s="30"/>
    </row>
    <row r="52" spans="2:21" x14ac:dyDescent="0.2">
      <c r="B52" s="29"/>
      <c r="C52" s="31"/>
      <c r="D52" s="31"/>
      <c r="E52" s="31"/>
      <c r="F52" s="31"/>
      <c r="G52" s="31"/>
      <c r="H52" s="31"/>
      <c r="I52" s="31"/>
      <c r="J52" s="31"/>
      <c r="K52" s="31"/>
      <c r="L52" s="31"/>
      <c r="M52" s="31"/>
      <c r="N52" s="31"/>
      <c r="O52" s="31"/>
      <c r="P52" s="31"/>
      <c r="Q52" s="31"/>
      <c r="R52" s="31"/>
      <c r="S52" s="31"/>
      <c r="T52" s="31"/>
      <c r="U52" s="30"/>
    </row>
    <row r="53" spans="2:21" x14ac:dyDescent="0.2">
      <c r="B53" s="29"/>
      <c r="C53" s="31"/>
      <c r="D53" s="31"/>
      <c r="E53" s="31"/>
      <c r="F53" s="31"/>
      <c r="G53" s="31"/>
      <c r="H53" s="31"/>
      <c r="I53" s="31"/>
      <c r="K53" s="148" t="s">
        <v>54</v>
      </c>
      <c r="L53" s="148"/>
      <c r="M53" s="148"/>
      <c r="N53" s="148"/>
      <c r="O53" s="31"/>
      <c r="P53" s="31"/>
      <c r="Q53" s="31"/>
      <c r="R53" s="31"/>
      <c r="S53" s="31"/>
      <c r="T53" s="31"/>
      <c r="U53" s="30"/>
    </row>
    <row r="54" spans="2:21" ht="15" x14ac:dyDescent="0.25">
      <c r="B54" s="29"/>
      <c r="E54" s="31"/>
      <c r="F54" s="31"/>
      <c r="K54" s="150" t="str">
        <f>+Autodiagnóstico!C10</f>
        <v>Contexto Estratégico</v>
      </c>
      <c r="L54" s="150"/>
      <c r="M54" s="150"/>
      <c r="N54" s="150"/>
      <c r="O54" s="31"/>
      <c r="P54" s="31"/>
      <c r="Q54" s="31"/>
      <c r="R54" s="31"/>
      <c r="S54" s="31"/>
      <c r="T54" s="31"/>
      <c r="U54" s="30"/>
    </row>
    <row r="55" spans="2:21" x14ac:dyDescent="0.2">
      <c r="B55" s="29"/>
      <c r="C55" s="31"/>
      <c r="D55" s="31"/>
      <c r="E55" s="31"/>
      <c r="F55" s="31"/>
      <c r="G55" s="31"/>
      <c r="H55" s="31"/>
      <c r="I55" s="31"/>
      <c r="J55" s="31"/>
      <c r="K55" s="31"/>
      <c r="L55" s="31"/>
      <c r="M55" s="31"/>
      <c r="N55" s="31"/>
      <c r="O55" s="31"/>
      <c r="P55" s="31"/>
      <c r="Q55" s="31"/>
      <c r="R55" s="31"/>
      <c r="S55" s="31"/>
      <c r="T55" s="31"/>
      <c r="U55" s="30"/>
    </row>
    <row r="56" spans="2:21" x14ac:dyDescent="0.2">
      <c r="B56" s="29"/>
      <c r="E56" s="31"/>
      <c r="F56" s="31"/>
      <c r="G56" s="31"/>
      <c r="H56" s="31"/>
      <c r="I56" s="31" t="s">
        <v>32</v>
      </c>
      <c r="J56" s="28" t="s">
        <v>26</v>
      </c>
      <c r="K56" s="31" t="s">
        <v>27</v>
      </c>
      <c r="L56" s="31"/>
      <c r="P56" s="31"/>
      <c r="Q56" s="31"/>
      <c r="R56" s="31"/>
      <c r="S56" s="31"/>
      <c r="T56" s="31"/>
      <c r="U56" s="30"/>
    </row>
    <row r="57" spans="2:21" x14ac:dyDescent="0.2">
      <c r="B57" s="29"/>
      <c r="E57" s="31"/>
      <c r="F57" s="31"/>
      <c r="G57" s="31"/>
      <c r="H57" s="31"/>
      <c r="I57" s="31" t="str">
        <f>+Autodiagnóstico!E10</f>
        <v>Conocimiento de la organización</v>
      </c>
      <c r="J57" s="28">
        <v>100</v>
      </c>
      <c r="K57" s="32">
        <f>Autodiagnóstico!F10</f>
        <v>91.25</v>
      </c>
      <c r="L57" s="31"/>
      <c r="P57" s="31"/>
      <c r="Q57" s="31"/>
      <c r="R57" s="31"/>
      <c r="S57" s="31"/>
      <c r="T57" s="31"/>
      <c r="U57" s="30"/>
    </row>
    <row r="58" spans="2:21" x14ac:dyDescent="0.2">
      <c r="B58" s="29"/>
      <c r="E58" s="31"/>
      <c r="F58" s="31"/>
      <c r="G58" s="31"/>
      <c r="H58" s="31"/>
      <c r="I58" s="31" t="str">
        <f>+Autodiagnóstico!E14</f>
        <v>Identificación de los grupos de valor y sus necesidades</v>
      </c>
      <c r="J58" s="28">
        <v>100</v>
      </c>
      <c r="K58" s="32">
        <f>+Autodiagnóstico!F14</f>
        <v>87.5</v>
      </c>
      <c r="L58" s="31"/>
      <c r="P58" s="31"/>
      <c r="Q58" s="31"/>
      <c r="R58" s="31"/>
      <c r="S58" s="31"/>
      <c r="T58" s="31"/>
      <c r="U58" s="30"/>
    </row>
    <row r="59" spans="2:21" x14ac:dyDescent="0.2">
      <c r="B59" s="29"/>
      <c r="E59" s="31"/>
      <c r="F59" s="31"/>
      <c r="G59" s="31"/>
      <c r="H59" s="31"/>
      <c r="I59" s="31" t="str">
        <f>+Autodiagnóstico!E22</f>
        <v>Diagnóstico de capacidades y entornos</v>
      </c>
      <c r="J59" s="28">
        <v>100</v>
      </c>
      <c r="K59" s="32">
        <f>+Autodiagnóstico!F22</f>
        <v>89</v>
      </c>
      <c r="L59" s="31"/>
      <c r="M59" s="31"/>
      <c r="N59" s="31"/>
      <c r="O59" s="31"/>
      <c r="P59" s="31"/>
      <c r="Q59" s="31"/>
      <c r="R59" s="31"/>
      <c r="S59" s="31"/>
      <c r="T59" s="31"/>
      <c r="U59" s="30"/>
    </row>
    <row r="60" spans="2:21" x14ac:dyDescent="0.2">
      <c r="B60" s="29"/>
      <c r="E60" s="31"/>
      <c r="F60" s="31"/>
      <c r="G60" s="31"/>
      <c r="H60" s="31"/>
      <c r="I60" s="31"/>
      <c r="K60" s="32"/>
      <c r="L60" s="31"/>
      <c r="M60" s="31"/>
      <c r="N60" s="31"/>
      <c r="O60" s="31"/>
      <c r="P60" s="31"/>
      <c r="Q60" s="31"/>
      <c r="R60" s="31"/>
      <c r="S60" s="31"/>
      <c r="T60" s="31"/>
      <c r="U60" s="30"/>
    </row>
    <row r="61" spans="2:21" x14ac:dyDescent="0.2">
      <c r="B61" s="29"/>
      <c r="C61" s="31"/>
      <c r="D61" s="31"/>
      <c r="E61" s="31"/>
      <c r="F61" s="31"/>
      <c r="G61" s="31"/>
      <c r="H61" s="31"/>
      <c r="I61" s="31"/>
      <c r="J61" s="31"/>
      <c r="K61" s="31"/>
      <c r="L61" s="31"/>
      <c r="M61" s="31"/>
      <c r="N61" s="31"/>
      <c r="O61" s="31"/>
      <c r="P61" s="31"/>
      <c r="Q61" s="31"/>
      <c r="R61" s="31"/>
      <c r="S61" s="31"/>
      <c r="T61" s="31"/>
      <c r="U61" s="30"/>
    </row>
    <row r="62" spans="2:21" x14ac:dyDescent="0.2">
      <c r="B62" s="29"/>
      <c r="C62" s="31"/>
      <c r="D62" s="31"/>
      <c r="E62" s="31"/>
      <c r="F62" s="31"/>
      <c r="G62" s="31"/>
      <c r="H62" s="31"/>
      <c r="I62" s="31"/>
      <c r="J62" s="31"/>
      <c r="K62" s="31"/>
      <c r="L62" s="31"/>
      <c r="M62" s="31"/>
      <c r="N62" s="31"/>
      <c r="O62" s="31"/>
      <c r="P62" s="31"/>
      <c r="Q62" s="31"/>
      <c r="R62" s="31"/>
      <c r="S62" s="31"/>
      <c r="T62" s="31"/>
      <c r="U62" s="30"/>
    </row>
    <row r="63" spans="2:21" x14ac:dyDescent="0.2">
      <c r="B63" s="29"/>
      <c r="C63" s="31"/>
      <c r="D63" s="31"/>
      <c r="E63" s="31"/>
      <c r="F63" s="31"/>
      <c r="G63" s="31"/>
      <c r="H63" s="31"/>
      <c r="I63" s="31"/>
      <c r="J63" s="31"/>
      <c r="K63" s="31"/>
      <c r="L63" s="31"/>
      <c r="M63" s="31"/>
      <c r="N63" s="31"/>
      <c r="O63" s="31"/>
      <c r="P63" s="31"/>
      <c r="Q63" s="31"/>
      <c r="R63" s="31"/>
      <c r="S63" s="31"/>
      <c r="T63" s="31"/>
      <c r="U63" s="30"/>
    </row>
    <row r="64" spans="2:21" x14ac:dyDescent="0.2">
      <c r="B64" s="29"/>
      <c r="C64" s="31"/>
      <c r="D64" s="31"/>
      <c r="E64" s="31"/>
      <c r="F64" s="31"/>
      <c r="G64" s="31"/>
      <c r="H64" s="31"/>
      <c r="I64" s="31"/>
      <c r="J64" s="31"/>
      <c r="K64" s="31"/>
      <c r="L64" s="31"/>
      <c r="M64" s="31"/>
      <c r="N64" s="31"/>
      <c r="O64" s="31"/>
      <c r="P64" s="31"/>
      <c r="Q64" s="31"/>
      <c r="R64" s="31"/>
      <c r="S64" s="31"/>
      <c r="T64" s="31"/>
      <c r="U64" s="30"/>
    </row>
    <row r="65" spans="2:21" x14ac:dyDescent="0.2">
      <c r="B65" s="29"/>
      <c r="C65" s="31"/>
      <c r="D65" s="31"/>
      <c r="E65" s="31"/>
      <c r="F65" s="31"/>
      <c r="G65" s="31"/>
      <c r="H65" s="31"/>
      <c r="I65" s="31"/>
      <c r="J65" s="31"/>
      <c r="K65" s="31"/>
      <c r="L65" s="31"/>
      <c r="M65" s="31"/>
      <c r="N65" s="31"/>
      <c r="O65" s="31"/>
      <c r="P65" s="31"/>
      <c r="Q65" s="31"/>
      <c r="R65" s="31"/>
      <c r="S65" s="31"/>
      <c r="T65" s="31"/>
      <c r="U65" s="30"/>
    </row>
    <row r="66" spans="2:21" x14ac:dyDescent="0.2">
      <c r="B66" s="29"/>
      <c r="C66" s="31"/>
      <c r="D66" s="31"/>
      <c r="E66" s="31"/>
      <c r="F66" s="31"/>
      <c r="G66" s="31"/>
      <c r="H66" s="31"/>
      <c r="I66" s="31"/>
      <c r="J66" s="31"/>
      <c r="K66" s="31"/>
      <c r="L66" s="31"/>
      <c r="M66" s="31"/>
      <c r="N66" s="31"/>
      <c r="O66" s="31"/>
      <c r="P66" s="31"/>
      <c r="Q66" s="31"/>
      <c r="R66" s="31"/>
      <c r="S66" s="31"/>
      <c r="T66" s="31"/>
      <c r="U66" s="30"/>
    </row>
    <row r="67" spans="2:21" x14ac:dyDescent="0.2">
      <c r="B67" s="29"/>
      <c r="C67" s="31"/>
      <c r="D67" s="31"/>
      <c r="E67" s="31"/>
      <c r="F67" s="31"/>
      <c r="G67" s="31"/>
      <c r="H67" s="31"/>
      <c r="I67" s="31"/>
      <c r="J67" s="31"/>
      <c r="K67" s="31"/>
      <c r="L67" s="31"/>
      <c r="M67" s="31"/>
      <c r="N67" s="31"/>
      <c r="O67" s="31"/>
      <c r="P67" s="31"/>
      <c r="Q67" s="31"/>
      <c r="R67" s="31"/>
      <c r="S67" s="31"/>
      <c r="T67" s="31"/>
      <c r="U67" s="30"/>
    </row>
    <row r="68" spans="2:21" x14ac:dyDescent="0.2">
      <c r="B68" s="29"/>
      <c r="C68" s="31"/>
      <c r="D68" s="31"/>
      <c r="E68" s="31"/>
      <c r="F68" s="31"/>
      <c r="G68" s="31"/>
      <c r="H68" s="31"/>
      <c r="I68" s="31"/>
      <c r="J68" s="31"/>
      <c r="K68" s="31"/>
      <c r="L68" s="31"/>
      <c r="M68" s="31"/>
      <c r="N68" s="31"/>
      <c r="O68" s="31"/>
      <c r="P68" s="31"/>
      <c r="Q68" s="31"/>
      <c r="R68" s="31"/>
      <c r="S68" s="31"/>
      <c r="T68" s="31"/>
      <c r="U68" s="30"/>
    </row>
    <row r="69" spans="2:21" x14ac:dyDescent="0.2">
      <c r="B69" s="29"/>
      <c r="C69" s="31"/>
      <c r="D69" s="31"/>
      <c r="E69" s="31"/>
      <c r="F69" s="31"/>
      <c r="G69" s="31"/>
      <c r="H69" s="31"/>
      <c r="I69" s="31"/>
      <c r="J69" s="31"/>
      <c r="K69" s="31"/>
      <c r="L69" s="31"/>
      <c r="M69" s="31"/>
      <c r="N69" s="31"/>
      <c r="O69" s="31"/>
      <c r="P69" s="31"/>
      <c r="Q69" s="31"/>
      <c r="R69" s="31"/>
      <c r="S69" s="31"/>
      <c r="T69" s="31"/>
      <c r="U69" s="30"/>
    </row>
    <row r="70" spans="2:21" x14ac:dyDescent="0.2">
      <c r="B70" s="29"/>
      <c r="C70" s="31"/>
      <c r="D70" s="31"/>
      <c r="E70" s="31"/>
      <c r="F70" s="31"/>
      <c r="G70" s="31"/>
      <c r="H70" s="31"/>
      <c r="I70" s="31"/>
      <c r="J70" s="31"/>
      <c r="K70" s="31"/>
      <c r="L70" s="31"/>
      <c r="M70" s="31"/>
      <c r="N70" s="31"/>
      <c r="O70" s="31"/>
      <c r="P70" s="31"/>
      <c r="Q70" s="31"/>
      <c r="R70" s="31"/>
      <c r="S70" s="31"/>
      <c r="T70" s="31"/>
      <c r="U70" s="30"/>
    </row>
    <row r="71" spans="2:21" x14ac:dyDescent="0.2">
      <c r="B71" s="29"/>
      <c r="C71" s="31"/>
      <c r="D71" s="31"/>
      <c r="E71" s="31"/>
      <c r="F71" s="31"/>
      <c r="G71" s="31"/>
      <c r="H71" s="31"/>
      <c r="I71" s="31"/>
      <c r="J71" s="31"/>
      <c r="K71" s="31"/>
      <c r="L71" s="31"/>
      <c r="M71" s="31"/>
      <c r="N71" s="31"/>
      <c r="O71" s="31"/>
      <c r="P71" s="31"/>
      <c r="Q71" s="31"/>
      <c r="R71" s="31"/>
      <c r="S71" s="31"/>
      <c r="T71" s="31"/>
      <c r="U71" s="30"/>
    </row>
    <row r="72" spans="2:21" x14ac:dyDescent="0.2">
      <c r="B72" s="29"/>
      <c r="C72" s="31"/>
      <c r="D72" s="31"/>
      <c r="E72" s="31"/>
      <c r="F72" s="31"/>
      <c r="G72" s="31"/>
      <c r="H72" s="31"/>
      <c r="I72" s="31"/>
      <c r="J72" s="31"/>
      <c r="K72" s="31"/>
      <c r="L72" s="31"/>
      <c r="M72" s="31"/>
      <c r="N72" s="31"/>
      <c r="O72" s="31"/>
      <c r="P72" s="31"/>
      <c r="Q72" s="31"/>
      <c r="R72" s="31"/>
      <c r="S72" s="31"/>
      <c r="T72" s="31"/>
      <c r="U72" s="30"/>
    </row>
    <row r="73" spans="2:21" x14ac:dyDescent="0.2">
      <c r="B73" s="29"/>
      <c r="C73" s="31"/>
      <c r="D73" s="31"/>
      <c r="E73" s="31"/>
      <c r="F73" s="31"/>
      <c r="G73" s="31"/>
      <c r="H73" s="31"/>
      <c r="I73" s="31"/>
      <c r="J73" s="31"/>
      <c r="K73" s="31"/>
      <c r="L73" s="31"/>
      <c r="M73" s="31"/>
      <c r="N73" s="31"/>
      <c r="O73" s="31"/>
      <c r="P73" s="31"/>
      <c r="Q73" s="31"/>
      <c r="R73" s="31"/>
      <c r="S73" s="31"/>
      <c r="T73" s="31"/>
      <c r="U73" s="30"/>
    </row>
    <row r="74" spans="2:21" x14ac:dyDescent="0.2">
      <c r="B74" s="29"/>
      <c r="C74" s="31"/>
      <c r="D74" s="31"/>
      <c r="E74" s="31"/>
      <c r="F74" s="31"/>
      <c r="G74" s="31"/>
      <c r="H74" s="31"/>
      <c r="I74" s="31"/>
      <c r="J74" s="31"/>
      <c r="K74" s="31"/>
      <c r="L74" s="31"/>
      <c r="M74" s="31"/>
      <c r="N74" s="31"/>
      <c r="O74" s="31"/>
      <c r="P74" s="31"/>
      <c r="Q74" s="31"/>
      <c r="R74" s="31"/>
      <c r="S74" s="31"/>
      <c r="T74" s="31"/>
      <c r="U74" s="30"/>
    </row>
    <row r="75" spans="2:21" x14ac:dyDescent="0.2">
      <c r="B75" s="29"/>
      <c r="C75" s="31"/>
      <c r="D75" s="31"/>
      <c r="E75" s="31"/>
      <c r="F75" s="31"/>
      <c r="G75" s="31"/>
      <c r="H75" s="31"/>
      <c r="I75" s="31"/>
      <c r="K75" s="31"/>
      <c r="L75" s="31"/>
      <c r="M75" s="31"/>
      <c r="N75" s="31"/>
      <c r="O75" s="31"/>
      <c r="P75" s="31"/>
      <c r="Q75" s="31"/>
      <c r="R75" s="31"/>
      <c r="S75" s="31"/>
      <c r="T75" s="31"/>
      <c r="U75" s="30"/>
    </row>
    <row r="76" spans="2:21" x14ac:dyDescent="0.2">
      <c r="B76" s="29"/>
      <c r="C76" s="31"/>
      <c r="D76" s="31"/>
      <c r="E76" s="31"/>
      <c r="F76" s="31"/>
      <c r="G76" s="31"/>
      <c r="H76" s="31"/>
      <c r="I76" s="31"/>
      <c r="K76" s="148" t="s">
        <v>59</v>
      </c>
      <c r="L76" s="148"/>
      <c r="M76" s="148"/>
      <c r="N76" s="148"/>
      <c r="O76" s="31"/>
      <c r="P76" s="31"/>
      <c r="Q76" s="31"/>
      <c r="R76" s="31"/>
      <c r="S76" s="31"/>
      <c r="T76" s="31"/>
      <c r="U76" s="30"/>
    </row>
    <row r="77" spans="2:21" ht="15" x14ac:dyDescent="0.25">
      <c r="B77" s="29"/>
      <c r="C77" s="31"/>
      <c r="D77" s="31"/>
      <c r="E77" s="31"/>
      <c r="F77" s="31"/>
      <c r="G77" s="31"/>
      <c r="H77" s="31"/>
      <c r="I77" s="31"/>
      <c r="K77" s="150" t="str">
        <f>+Autodiagnóstico!C27</f>
        <v>Calidad de la Planeación</v>
      </c>
      <c r="L77" s="150"/>
      <c r="M77" s="150"/>
      <c r="N77" s="150"/>
      <c r="O77" s="31"/>
      <c r="P77" s="31"/>
      <c r="Q77" s="31"/>
      <c r="R77" s="31"/>
      <c r="S77" s="31"/>
      <c r="T77" s="31"/>
      <c r="U77" s="30"/>
    </row>
    <row r="78" spans="2:21" x14ac:dyDescent="0.2">
      <c r="B78" s="29"/>
      <c r="C78" s="31"/>
      <c r="D78" s="41"/>
      <c r="E78" s="31"/>
      <c r="F78" s="31"/>
      <c r="G78" s="31"/>
      <c r="H78" s="31"/>
      <c r="I78" s="31"/>
      <c r="J78" s="31"/>
      <c r="L78" s="31"/>
      <c r="M78" s="31"/>
      <c r="N78" s="31"/>
      <c r="O78" s="31"/>
      <c r="P78" s="31"/>
      <c r="Q78" s="31"/>
      <c r="R78" s="31"/>
      <c r="S78" s="31"/>
      <c r="T78" s="31"/>
      <c r="U78" s="30"/>
    </row>
    <row r="79" spans="2:21" x14ac:dyDescent="0.2">
      <c r="B79" s="29"/>
      <c r="C79" s="31"/>
      <c r="D79" s="31"/>
      <c r="E79" s="31"/>
      <c r="F79" s="31"/>
      <c r="G79" s="31"/>
      <c r="H79" s="31"/>
      <c r="I79" s="31"/>
      <c r="M79" s="31"/>
      <c r="N79" s="31"/>
      <c r="O79" s="31"/>
      <c r="P79" s="31"/>
      <c r="Q79" s="31"/>
      <c r="R79" s="31"/>
      <c r="S79" s="31"/>
      <c r="T79" s="31"/>
      <c r="U79" s="30"/>
    </row>
    <row r="80" spans="2:21" x14ac:dyDescent="0.2">
      <c r="B80" s="29"/>
      <c r="C80" s="31"/>
      <c r="D80" s="31"/>
      <c r="E80" s="31"/>
      <c r="F80" s="31"/>
      <c r="G80" s="31"/>
      <c r="H80" s="31"/>
      <c r="I80" s="31"/>
      <c r="J80" s="31" t="str">
        <f>+Autodiagnóstico!E27</f>
        <v>Toma de decisiones basada en evidencias</v>
      </c>
      <c r="K80" s="28">
        <v>100</v>
      </c>
      <c r="L80" s="32">
        <f>+Autodiagnóstico!F27</f>
        <v>90</v>
      </c>
      <c r="M80" s="31"/>
      <c r="N80" s="31"/>
      <c r="O80" s="31"/>
      <c r="P80" s="31"/>
      <c r="Q80" s="31"/>
      <c r="R80" s="31"/>
      <c r="S80" s="31"/>
      <c r="T80" s="31"/>
      <c r="U80" s="30"/>
    </row>
    <row r="81" spans="2:21" x14ac:dyDescent="0.2">
      <c r="B81" s="29"/>
      <c r="C81" s="31"/>
      <c r="D81" s="31"/>
      <c r="E81" s="31"/>
      <c r="F81" s="31"/>
      <c r="G81" s="31"/>
      <c r="H81" s="31"/>
      <c r="I81" s="31"/>
      <c r="J81" s="31" t="str">
        <f>+Autodiagnóstico!E28</f>
        <v>Formulación de planes</v>
      </c>
      <c r="K81" s="28">
        <v>100</v>
      </c>
      <c r="L81" s="32">
        <f>+Autodiagnóstico!F28</f>
        <v>96.17647058823529</v>
      </c>
      <c r="M81" s="31"/>
      <c r="N81" s="31"/>
      <c r="O81" s="31"/>
      <c r="P81" s="31"/>
      <c r="Q81" s="31"/>
      <c r="R81" s="31"/>
      <c r="S81" s="31"/>
      <c r="T81" s="31"/>
      <c r="U81" s="30"/>
    </row>
    <row r="82" spans="2:21" x14ac:dyDescent="0.2">
      <c r="B82" s="29"/>
      <c r="C82" s="31"/>
      <c r="D82" s="31"/>
      <c r="E82" s="31"/>
      <c r="F82" s="31"/>
      <c r="G82" s="31"/>
      <c r="H82" s="31"/>
      <c r="I82" s="31"/>
      <c r="J82" s="31" t="str">
        <f>+Autodiagnóstico!E45</f>
        <v>Programación presupuestal</v>
      </c>
      <c r="K82" s="31">
        <v>100</v>
      </c>
      <c r="L82" s="32">
        <f>+Autodiagnóstico!F45</f>
        <v>98</v>
      </c>
      <c r="M82" s="31"/>
      <c r="N82" s="31"/>
      <c r="O82" s="31"/>
      <c r="P82" s="31"/>
      <c r="Q82" s="31"/>
      <c r="R82" s="31"/>
      <c r="S82" s="31"/>
      <c r="T82" s="31"/>
      <c r="U82" s="30"/>
    </row>
    <row r="83" spans="2:21" x14ac:dyDescent="0.2">
      <c r="B83" s="29"/>
      <c r="C83" s="31"/>
      <c r="D83" s="31"/>
      <c r="E83" s="31"/>
      <c r="F83" s="31"/>
      <c r="G83" s="31"/>
      <c r="H83" s="31"/>
      <c r="I83" s="31"/>
      <c r="J83" s="31" t="str">
        <f>+Autodiagnóstico!E56</f>
        <v>Planeación Participativa</v>
      </c>
      <c r="K83" s="31">
        <v>100</v>
      </c>
      <c r="L83" s="28">
        <f>+Autodiagnóstico!F56</f>
        <v>85</v>
      </c>
      <c r="N83" s="31"/>
      <c r="O83" s="31"/>
      <c r="P83" s="31"/>
      <c r="Q83" s="31"/>
      <c r="R83" s="31"/>
      <c r="S83" s="31"/>
      <c r="T83" s="31"/>
      <c r="U83" s="30"/>
    </row>
    <row r="84" spans="2:21" x14ac:dyDescent="0.2">
      <c r="B84" s="29"/>
      <c r="C84" s="31"/>
      <c r="D84" s="31"/>
      <c r="E84" s="31"/>
      <c r="F84" s="31"/>
      <c r="G84" s="31"/>
      <c r="H84" s="31"/>
      <c r="I84" s="31"/>
      <c r="J84" s="31"/>
      <c r="K84" s="31"/>
      <c r="N84" s="31"/>
      <c r="O84" s="31"/>
      <c r="P84" s="31"/>
      <c r="Q84" s="31"/>
      <c r="R84" s="31"/>
      <c r="S84" s="31"/>
      <c r="T84" s="31"/>
      <c r="U84" s="30"/>
    </row>
    <row r="85" spans="2:21" x14ac:dyDescent="0.2">
      <c r="B85" s="29"/>
      <c r="C85" s="31"/>
      <c r="D85" s="31"/>
      <c r="E85" s="31"/>
      <c r="F85" s="31"/>
      <c r="G85" s="31"/>
      <c r="H85" s="31"/>
      <c r="I85" s="31"/>
      <c r="J85" s="31"/>
      <c r="K85" s="31"/>
      <c r="N85" s="31"/>
      <c r="O85" s="31"/>
      <c r="P85" s="31"/>
      <c r="Q85" s="31"/>
      <c r="R85" s="31"/>
      <c r="S85" s="31"/>
      <c r="T85" s="31"/>
      <c r="U85" s="30"/>
    </row>
    <row r="86" spans="2:21" x14ac:dyDescent="0.2">
      <c r="B86" s="29"/>
      <c r="C86" s="31"/>
      <c r="D86" s="31"/>
      <c r="E86" s="31"/>
      <c r="F86" s="31"/>
      <c r="G86" s="31"/>
      <c r="H86" s="31"/>
      <c r="I86" s="31"/>
      <c r="J86" s="31"/>
      <c r="K86" s="31"/>
      <c r="N86" s="31"/>
      <c r="O86" s="31"/>
      <c r="P86" s="31"/>
      <c r="Q86" s="31"/>
      <c r="R86" s="31"/>
      <c r="S86" s="31"/>
      <c r="T86" s="31"/>
      <c r="U86" s="30"/>
    </row>
    <row r="87" spans="2:21" x14ac:dyDescent="0.2">
      <c r="B87" s="29"/>
      <c r="C87" s="31"/>
      <c r="D87" s="31"/>
      <c r="E87" s="31"/>
      <c r="F87" s="31"/>
      <c r="G87" s="31"/>
      <c r="H87" s="31"/>
      <c r="I87" s="31"/>
      <c r="J87" s="31"/>
      <c r="K87" s="31"/>
      <c r="L87" s="31"/>
      <c r="M87" s="31"/>
      <c r="N87" s="31"/>
      <c r="O87" s="31"/>
      <c r="P87" s="31"/>
      <c r="Q87" s="31"/>
      <c r="R87" s="31"/>
      <c r="S87" s="31"/>
      <c r="T87" s="31"/>
      <c r="U87" s="30"/>
    </row>
    <row r="88" spans="2:21" x14ac:dyDescent="0.2">
      <c r="B88" s="29"/>
      <c r="C88" s="31"/>
      <c r="D88" s="31"/>
      <c r="E88" s="31"/>
      <c r="F88" s="31"/>
      <c r="G88" s="31"/>
      <c r="H88" s="31"/>
      <c r="I88" s="31"/>
      <c r="J88" s="31"/>
      <c r="K88" s="31"/>
      <c r="L88" s="31"/>
      <c r="M88" s="31"/>
      <c r="N88" s="31"/>
      <c r="O88" s="31"/>
      <c r="P88" s="31"/>
      <c r="Q88" s="31"/>
      <c r="R88" s="31"/>
      <c r="S88" s="31"/>
      <c r="T88" s="31"/>
      <c r="U88" s="30"/>
    </row>
    <row r="89" spans="2:21" x14ac:dyDescent="0.2">
      <c r="B89" s="29"/>
      <c r="C89" s="31"/>
      <c r="D89" s="31"/>
      <c r="E89" s="31"/>
      <c r="F89" s="31"/>
      <c r="G89" s="31"/>
      <c r="H89" s="31"/>
      <c r="I89" s="31"/>
      <c r="J89" s="31"/>
      <c r="K89" s="31"/>
      <c r="L89" s="31"/>
      <c r="M89" s="31"/>
      <c r="N89" s="31"/>
      <c r="O89" s="31"/>
      <c r="P89" s="31"/>
      <c r="Q89" s="31"/>
      <c r="R89" s="31"/>
      <c r="S89" s="31"/>
      <c r="T89" s="31"/>
      <c r="U89" s="30"/>
    </row>
    <row r="90" spans="2:21" x14ac:dyDescent="0.2">
      <c r="B90" s="29"/>
      <c r="C90" s="31"/>
      <c r="D90" s="31"/>
      <c r="E90" s="31"/>
      <c r="F90" s="31"/>
      <c r="G90" s="31"/>
      <c r="H90" s="31"/>
      <c r="I90" s="31"/>
      <c r="J90" s="31"/>
      <c r="K90" s="31"/>
      <c r="L90" s="31"/>
      <c r="M90" s="31"/>
      <c r="N90" s="31"/>
      <c r="O90" s="31"/>
      <c r="P90" s="31"/>
      <c r="Q90" s="31"/>
      <c r="R90" s="31"/>
      <c r="S90" s="31"/>
      <c r="T90" s="31"/>
      <c r="U90" s="30"/>
    </row>
    <row r="91" spans="2:21" x14ac:dyDescent="0.2">
      <c r="B91" s="29"/>
      <c r="C91" s="31"/>
      <c r="D91" s="31"/>
      <c r="E91" s="31"/>
      <c r="F91" s="31"/>
      <c r="G91" s="31"/>
      <c r="H91" s="31"/>
      <c r="I91" s="31"/>
      <c r="J91" s="31"/>
      <c r="K91" s="31"/>
      <c r="L91" s="31"/>
      <c r="M91" s="31"/>
      <c r="N91" s="31"/>
      <c r="O91" s="31"/>
      <c r="P91" s="31"/>
      <c r="Q91" s="31"/>
      <c r="R91" s="31"/>
      <c r="S91" s="31"/>
      <c r="T91" s="31"/>
      <c r="U91" s="30"/>
    </row>
    <row r="92" spans="2:21" x14ac:dyDescent="0.2">
      <c r="B92" s="29"/>
      <c r="C92" s="31"/>
      <c r="D92" s="31"/>
      <c r="E92" s="31"/>
      <c r="F92" s="31"/>
      <c r="G92" s="31"/>
      <c r="H92" s="31"/>
      <c r="I92" s="31"/>
      <c r="J92" s="31"/>
      <c r="K92" s="31"/>
      <c r="L92" s="31"/>
      <c r="M92" s="31"/>
      <c r="N92" s="31"/>
      <c r="O92" s="31"/>
      <c r="P92" s="31"/>
      <c r="Q92" s="31"/>
      <c r="R92" s="31"/>
      <c r="S92" s="31"/>
      <c r="T92" s="31"/>
      <c r="U92" s="30"/>
    </row>
    <row r="93" spans="2:21" x14ac:dyDescent="0.2">
      <c r="B93" s="29"/>
      <c r="C93" s="31"/>
      <c r="D93" s="31"/>
      <c r="E93" s="31"/>
      <c r="F93" s="31"/>
      <c r="G93" s="31"/>
      <c r="H93" s="31"/>
      <c r="I93" s="31"/>
      <c r="J93" s="31"/>
      <c r="K93" s="31"/>
      <c r="L93" s="31"/>
      <c r="M93" s="31"/>
      <c r="N93" s="31"/>
      <c r="O93" s="31"/>
      <c r="P93" s="31"/>
      <c r="Q93" s="31"/>
      <c r="R93" s="31"/>
      <c r="S93" s="31"/>
      <c r="T93" s="31"/>
      <c r="U93" s="30"/>
    </row>
    <row r="94" spans="2:21" x14ac:dyDescent="0.2">
      <c r="B94" s="29"/>
      <c r="C94" s="31"/>
      <c r="D94" s="31"/>
      <c r="E94" s="31"/>
      <c r="F94" s="31"/>
      <c r="G94" s="31"/>
      <c r="H94" s="31"/>
      <c r="I94" s="31"/>
      <c r="J94" s="31"/>
      <c r="K94" s="31"/>
      <c r="L94" s="31"/>
      <c r="M94" s="31"/>
      <c r="N94" s="31"/>
      <c r="O94" s="31"/>
      <c r="P94" s="31"/>
      <c r="Q94" s="31"/>
      <c r="R94" s="31"/>
      <c r="S94" s="31"/>
      <c r="T94" s="31"/>
      <c r="U94" s="30"/>
    </row>
    <row r="95" spans="2:21" x14ac:dyDescent="0.2">
      <c r="B95" s="29"/>
      <c r="C95" s="31"/>
      <c r="D95" s="31"/>
      <c r="E95" s="31"/>
      <c r="F95" s="31"/>
      <c r="G95" s="31"/>
      <c r="H95" s="31"/>
      <c r="I95" s="31"/>
      <c r="J95" s="31"/>
      <c r="K95" s="31"/>
      <c r="L95" s="31"/>
      <c r="M95" s="31"/>
      <c r="N95" s="31"/>
      <c r="O95" s="31"/>
      <c r="P95" s="31"/>
      <c r="Q95" s="31"/>
      <c r="R95" s="31"/>
      <c r="S95" s="31"/>
      <c r="T95" s="31"/>
      <c r="U95" s="30"/>
    </row>
    <row r="96" spans="2:21" x14ac:dyDescent="0.2">
      <c r="B96" s="29"/>
      <c r="C96" s="31"/>
      <c r="D96" s="31"/>
      <c r="E96" s="31"/>
      <c r="F96" s="31"/>
      <c r="G96" s="31"/>
      <c r="H96" s="31"/>
      <c r="I96" s="31"/>
      <c r="J96" s="31"/>
      <c r="K96" s="31"/>
      <c r="L96" s="31"/>
      <c r="M96" s="31"/>
      <c r="N96" s="31"/>
      <c r="O96" s="31"/>
      <c r="P96" s="31"/>
      <c r="Q96" s="31"/>
      <c r="R96" s="31"/>
      <c r="S96" s="31"/>
      <c r="T96" s="31"/>
      <c r="U96" s="30"/>
    </row>
    <row r="97" spans="2:21" x14ac:dyDescent="0.2">
      <c r="B97" s="29"/>
      <c r="C97" s="31"/>
      <c r="D97" s="31"/>
      <c r="E97" s="31"/>
      <c r="F97" s="31"/>
      <c r="G97" s="31"/>
      <c r="H97" s="31"/>
      <c r="I97" s="31"/>
      <c r="J97" s="31"/>
      <c r="K97" s="31"/>
      <c r="L97" s="31"/>
      <c r="M97" s="31"/>
      <c r="N97" s="31"/>
      <c r="O97" s="31"/>
      <c r="P97" s="31"/>
      <c r="Q97" s="31"/>
      <c r="R97" s="31"/>
      <c r="S97" s="31"/>
      <c r="T97" s="31"/>
      <c r="U97" s="30"/>
    </row>
    <row r="98" spans="2:21" x14ac:dyDescent="0.2">
      <c r="B98" s="29"/>
      <c r="C98" s="31"/>
      <c r="D98" s="31"/>
      <c r="E98" s="31"/>
      <c r="F98" s="31"/>
      <c r="G98" s="31"/>
      <c r="H98" s="31"/>
      <c r="I98" s="31"/>
      <c r="J98" s="31"/>
      <c r="K98" s="31"/>
      <c r="L98" s="31"/>
      <c r="M98" s="31"/>
      <c r="N98" s="31"/>
      <c r="O98" s="31"/>
      <c r="P98" s="31"/>
      <c r="Q98" s="31"/>
      <c r="R98" s="31"/>
      <c r="S98" s="31"/>
      <c r="T98" s="31"/>
      <c r="U98" s="30"/>
    </row>
    <row r="99" spans="2:21" x14ac:dyDescent="0.2">
      <c r="B99" s="29"/>
      <c r="C99" s="31"/>
      <c r="D99" s="31"/>
      <c r="E99" s="31"/>
      <c r="F99" s="31"/>
      <c r="G99" s="31"/>
      <c r="H99" s="31"/>
      <c r="I99" s="31"/>
      <c r="J99" s="31"/>
      <c r="K99" s="148" t="s">
        <v>60</v>
      </c>
      <c r="L99" s="148"/>
      <c r="M99" s="148"/>
      <c r="N99" s="148"/>
      <c r="O99" s="31"/>
      <c r="P99" s="31"/>
      <c r="Q99" s="31"/>
      <c r="R99" s="31"/>
      <c r="S99" s="31"/>
      <c r="T99" s="31"/>
      <c r="U99" s="30"/>
    </row>
    <row r="100" spans="2:21" ht="15" x14ac:dyDescent="0.25">
      <c r="B100" s="29"/>
      <c r="C100" s="31"/>
      <c r="D100" s="31"/>
      <c r="E100" s="31"/>
      <c r="F100" s="31"/>
      <c r="G100" s="31"/>
      <c r="H100" s="31"/>
      <c r="I100" s="31"/>
      <c r="J100" s="31"/>
      <c r="K100" s="150" t="str">
        <f>+Autodiagnóstico!C58</f>
        <v>Liderazgo Estratégico</v>
      </c>
      <c r="L100" s="150"/>
      <c r="M100" s="150"/>
      <c r="N100" s="150"/>
      <c r="O100" s="31"/>
      <c r="P100" s="31"/>
      <c r="Q100" s="31"/>
      <c r="R100" s="31"/>
      <c r="S100" s="31"/>
      <c r="T100" s="31"/>
      <c r="U100" s="30"/>
    </row>
    <row r="101" spans="2:21" x14ac:dyDescent="0.2">
      <c r="B101" s="29"/>
      <c r="C101" s="31"/>
      <c r="D101" s="31"/>
      <c r="E101" s="31"/>
      <c r="F101" s="31"/>
      <c r="G101" s="31"/>
      <c r="H101" s="31"/>
      <c r="I101" s="31"/>
      <c r="J101" s="31"/>
      <c r="K101" s="31"/>
      <c r="L101" s="31"/>
      <c r="M101" s="31"/>
      <c r="N101" s="31"/>
      <c r="O101" s="31"/>
      <c r="P101" s="31"/>
      <c r="Q101" s="31"/>
      <c r="R101" s="31"/>
      <c r="S101" s="31"/>
      <c r="T101" s="31"/>
      <c r="U101" s="30"/>
    </row>
    <row r="102" spans="2:21" x14ac:dyDescent="0.2">
      <c r="B102" s="29"/>
      <c r="C102" s="31"/>
      <c r="D102" s="31"/>
      <c r="E102" s="31"/>
      <c r="F102" s="31"/>
      <c r="G102" s="31"/>
      <c r="H102" s="31"/>
      <c r="I102" s="31"/>
      <c r="J102" s="31"/>
      <c r="K102" s="31"/>
      <c r="L102" s="31"/>
      <c r="M102" s="31"/>
      <c r="N102" s="31"/>
      <c r="O102" s="31"/>
      <c r="P102" s="31"/>
      <c r="Q102" s="31"/>
      <c r="R102" s="31"/>
      <c r="S102" s="31"/>
      <c r="T102" s="31"/>
      <c r="U102" s="30"/>
    </row>
    <row r="103" spans="2:21" x14ac:dyDescent="0.2">
      <c r="B103" s="29"/>
      <c r="C103" s="31"/>
      <c r="D103" s="31"/>
      <c r="E103" s="31"/>
      <c r="F103" s="31"/>
      <c r="G103" s="31"/>
      <c r="H103" s="31"/>
      <c r="I103" s="31"/>
      <c r="J103" s="31"/>
      <c r="K103" s="31" t="s">
        <v>55</v>
      </c>
      <c r="L103" s="31" t="s">
        <v>56</v>
      </c>
      <c r="M103" s="31" t="s">
        <v>57</v>
      </c>
      <c r="N103" s="31"/>
      <c r="O103" s="31"/>
      <c r="P103" s="31"/>
      <c r="Q103" s="31"/>
      <c r="R103" s="31"/>
      <c r="S103" s="31"/>
      <c r="T103" s="31"/>
      <c r="U103" s="30"/>
    </row>
    <row r="104" spans="2:21" x14ac:dyDescent="0.2">
      <c r="B104" s="29"/>
      <c r="C104" s="31"/>
      <c r="D104" s="31"/>
      <c r="E104" s="31"/>
      <c r="F104" s="31"/>
      <c r="G104" s="31"/>
      <c r="H104" s="31"/>
      <c r="I104" s="31"/>
      <c r="J104" s="31"/>
      <c r="K104" s="31" t="str">
        <f>+Autodiagnóstico!E58</f>
        <v>Liderazgo Estratégico</v>
      </c>
      <c r="L104" s="31">
        <v>100</v>
      </c>
      <c r="M104" s="32">
        <f>+Autodiagnóstico!F58</f>
        <v>92.222222222222229</v>
      </c>
      <c r="N104" s="31"/>
      <c r="O104" s="31"/>
      <c r="P104" s="31"/>
      <c r="Q104" s="31"/>
      <c r="R104" s="31"/>
      <c r="S104" s="31"/>
      <c r="T104" s="31"/>
      <c r="U104" s="30"/>
    </row>
    <row r="105" spans="2:21" x14ac:dyDescent="0.2">
      <c r="B105" s="29"/>
      <c r="C105" s="31"/>
      <c r="D105" s="31"/>
      <c r="E105" s="31"/>
      <c r="F105" s="31"/>
      <c r="G105" s="31"/>
      <c r="H105" s="31"/>
      <c r="I105" s="31"/>
      <c r="J105" s="31"/>
      <c r="K105" s="31"/>
      <c r="L105" s="31"/>
      <c r="M105" s="32"/>
      <c r="N105" s="31"/>
      <c r="O105" s="31"/>
      <c r="P105" s="31"/>
      <c r="Q105" s="31"/>
      <c r="R105" s="31"/>
      <c r="S105" s="31"/>
      <c r="T105" s="31"/>
      <c r="U105" s="30"/>
    </row>
    <row r="106" spans="2:21" x14ac:dyDescent="0.2">
      <c r="B106" s="29"/>
      <c r="C106" s="31"/>
      <c r="D106" s="31"/>
      <c r="E106" s="31"/>
      <c r="F106" s="31"/>
      <c r="G106" s="31"/>
      <c r="H106" s="31"/>
      <c r="I106" s="31"/>
      <c r="J106" s="31"/>
      <c r="K106" s="31"/>
      <c r="L106" s="31"/>
      <c r="M106" s="31"/>
      <c r="N106" s="31"/>
      <c r="O106" s="31"/>
      <c r="P106" s="31"/>
      <c r="Q106" s="31"/>
      <c r="R106" s="31"/>
      <c r="S106" s="31"/>
      <c r="T106" s="31"/>
      <c r="U106" s="30"/>
    </row>
    <row r="107" spans="2:21" x14ac:dyDescent="0.2">
      <c r="B107" s="29"/>
      <c r="C107" s="31"/>
      <c r="D107" s="31"/>
      <c r="E107" s="31"/>
      <c r="F107" s="31"/>
      <c r="G107" s="31"/>
      <c r="H107" s="31"/>
      <c r="I107" s="31"/>
      <c r="J107" s="31"/>
      <c r="K107" s="31"/>
      <c r="L107" s="31"/>
      <c r="M107" s="31"/>
      <c r="N107" s="31"/>
      <c r="O107" s="31"/>
      <c r="P107" s="31"/>
      <c r="Q107" s="31"/>
      <c r="R107" s="31"/>
      <c r="S107" s="31"/>
      <c r="T107" s="31"/>
      <c r="U107" s="30"/>
    </row>
    <row r="108" spans="2:21" x14ac:dyDescent="0.2">
      <c r="B108" s="29"/>
      <c r="C108" s="31"/>
      <c r="D108" s="31"/>
      <c r="E108" s="31"/>
      <c r="F108" s="31"/>
      <c r="G108" s="31"/>
      <c r="H108" s="31"/>
      <c r="I108" s="31"/>
      <c r="J108" s="31"/>
      <c r="K108" s="31"/>
      <c r="L108" s="31"/>
      <c r="M108" s="31"/>
      <c r="N108" s="31"/>
      <c r="O108" s="31"/>
      <c r="P108" s="31"/>
      <c r="Q108" s="31"/>
      <c r="R108" s="31"/>
      <c r="S108" s="31"/>
      <c r="T108" s="31"/>
      <c r="U108" s="30"/>
    </row>
    <row r="109" spans="2:21" x14ac:dyDescent="0.2">
      <c r="B109" s="29"/>
      <c r="C109" s="31"/>
      <c r="D109" s="31"/>
      <c r="E109" s="31"/>
      <c r="F109" s="31"/>
      <c r="G109" s="31"/>
      <c r="H109" s="31"/>
      <c r="I109" s="31"/>
      <c r="J109" s="31"/>
      <c r="K109" s="31"/>
      <c r="L109" s="31"/>
      <c r="M109" s="31"/>
      <c r="N109" s="31"/>
      <c r="O109" s="31"/>
      <c r="P109" s="31"/>
      <c r="Q109" s="31"/>
      <c r="R109" s="31"/>
      <c r="S109" s="31"/>
      <c r="T109" s="31"/>
      <c r="U109" s="30"/>
    </row>
    <row r="110" spans="2:21" x14ac:dyDescent="0.2">
      <c r="B110" s="29"/>
      <c r="C110" s="31"/>
      <c r="D110" s="31"/>
      <c r="E110" s="31"/>
      <c r="F110" s="31"/>
      <c r="G110" s="31"/>
      <c r="H110" s="31"/>
      <c r="I110" s="31"/>
      <c r="J110" s="31"/>
      <c r="K110" s="31"/>
      <c r="L110" s="31"/>
      <c r="M110" s="31"/>
      <c r="N110" s="31"/>
      <c r="O110" s="31"/>
      <c r="P110" s="31"/>
      <c r="Q110" s="31"/>
      <c r="R110" s="31"/>
      <c r="S110" s="31"/>
      <c r="T110" s="31"/>
      <c r="U110" s="30"/>
    </row>
    <row r="111" spans="2:21" x14ac:dyDescent="0.2">
      <c r="B111" s="29"/>
      <c r="C111" s="31"/>
      <c r="D111" s="31"/>
      <c r="E111" s="31"/>
      <c r="F111" s="31"/>
      <c r="G111" s="31"/>
      <c r="H111" s="31"/>
      <c r="I111" s="31"/>
      <c r="J111" s="31"/>
      <c r="K111" s="31"/>
      <c r="L111" s="31"/>
      <c r="M111" s="31"/>
      <c r="N111" s="31"/>
      <c r="O111" s="31"/>
      <c r="P111" s="31"/>
      <c r="Q111" s="31"/>
      <c r="R111" s="31"/>
      <c r="S111" s="31"/>
      <c r="T111" s="31"/>
      <c r="U111" s="30"/>
    </row>
    <row r="112" spans="2:21" x14ac:dyDescent="0.2">
      <c r="B112" s="29"/>
      <c r="C112" s="31"/>
      <c r="D112" s="31"/>
      <c r="E112" s="31"/>
      <c r="F112" s="31"/>
      <c r="G112" s="31"/>
      <c r="H112" s="31"/>
      <c r="I112" s="31"/>
      <c r="J112" s="31"/>
      <c r="K112" s="31"/>
      <c r="L112" s="31"/>
      <c r="M112" s="31"/>
      <c r="N112" s="31"/>
      <c r="O112" s="31"/>
      <c r="P112" s="31"/>
      <c r="Q112" s="31"/>
      <c r="R112" s="31"/>
      <c r="S112" s="31"/>
      <c r="T112" s="31"/>
      <c r="U112" s="30"/>
    </row>
    <row r="113" spans="2:21" x14ac:dyDescent="0.2">
      <c r="B113" s="29"/>
      <c r="C113" s="31"/>
      <c r="D113" s="31"/>
      <c r="E113" s="31"/>
      <c r="F113" s="31"/>
      <c r="G113" s="31"/>
      <c r="H113" s="31"/>
      <c r="I113" s="31"/>
      <c r="J113" s="31"/>
      <c r="K113" s="31"/>
      <c r="L113" s="31"/>
      <c r="M113" s="31"/>
      <c r="N113" s="31"/>
      <c r="O113" s="31"/>
      <c r="P113" s="31"/>
      <c r="Q113" s="31"/>
      <c r="R113" s="31"/>
      <c r="S113" s="31"/>
      <c r="T113" s="31"/>
      <c r="U113" s="30"/>
    </row>
    <row r="114" spans="2:21" x14ac:dyDescent="0.2">
      <c r="B114" s="29"/>
      <c r="C114" s="31"/>
      <c r="D114" s="31"/>
      <c r="E114" s="31"/>
      <c r="F114" s="31"/>
      <c r="G114" s="31"/>
      <c r="H114" s="31"/>
      <c r="I114" s="31"/>
      <c r="J114" s="31"/>
      <c r="K114" s="31"/>
      <c r="L114" s="31"/>
      <c r="M114" s="31"/>
      <c r="N114" s="31"/>
      <c r="O114" s="31"/>
      <c r="P114" s="31"/>
      <c r="Q114" s="31"/>
      <c r="R114" s="31"/>
      <c r="S114" s="31"/>
      <c r="T114" s="31"/>
      <c r="U114" s="30"/>
    </row>
    <row r="115" spans="2:21" x14ac:dyDescent="0.2">
      <c r="B115" s="29"/>
      <c r="C115" s="31"/>
      <c r="D115" s="31"/>
      <c r="E115" s="31"/>
      <c r="F115" s="31"/>
      <c r="G115" s="31"/>
      <c r="H115" s="31"/>
      <c r="I115" s="31"/>
      <c r="J115" s="31"/>
      <c r="K115" s="31"/>
      <c r="L115" s="31"/>
      <c r="M115" s="31"/>
      <c r="N115" s="31"/>
      <c r="O115" s="31"/>
      <c r="P115" s="31"/>
      <c r="Q115" s="31"/>
      <c r="R115" s="31"/>
      <c r="S115" s="31"/>
      <c r="T115" s="31"/>
      <c r="U115" s="30"/>
    </row>
    <row r="116" spans="2:21" x14ac:dyDescent="0.2">
      <c r="B116" s="29"/>
      <c r="C116" s="31"/>
      <c r="D116" s="31"/>
      <c r="E116" s="31"/>
      <c r="F116" s="31"/>
      <c r="G116" s="31"/>
      <c r="H116" s="31"/>
      <c r="I116" s="31"/>
      <c r="J116" s="31"/>
      <c r="K116" s="31"/>
      <c r="L116" s="31"/>
      <c r="M116" s="31"/>
      <c r="N116" s="31"/>
      <c r="O116" s="31"/>
      <c r="P116" s="31"/>
      <c r="Q116" s="31"/>
      <c r="R116" s="31"/>
      <c r="S116" s="31"/>
      <c r="T116" s="31"/>
      <c r="U116" s="30"/>
    </row>
    <row r="117" spans="2:21" x14ac:dyDescent="0.2">
      <c r="B117" s="29"/>
      <c r="C117" s="31"/>
      <c r="D117" s="31"/>
      <c r="E117" s="31"/>
      <c r="F117" s="31"/>
      <c r="G117" s="31"/>
      <c r="H117" s="31"/>
      <c r="I117" s="31"/>
      <c r="J117" s="31"/>
      <c r="K117" s="31"/>
      <c r="L117" s="31"/>
      <c r="M117" s="31"/>
      <c r="N117" s="31"/>
      <c r="O117" s="31"/>
      <c r="P117" s="31"/>
      <c r="Q117" s="31"/>
      <c r="R117" s="31"/>
      <c r="S117" s="31"/>
      <c r="T117" s="31"/>
      <c r="U117" s="30"/>
    </row>
    <row r="118" spans="2:21" x14ac:dyDescent="0.2">
      <c r="B118" s="29"/>
      <c r="C118" s="31"/>
      <c r="D118" s="31"/>
      <c r="E118" s="31"/>
      <c r="F118" s="31"/>
      <c r="G118" s="31"/>
      <c r="H118" s="31"/>
      <c r="I118" s="31"/>
      <c r="J118" s="31"/>
      <c r="K118" s="31"/>
      <c r="L118" s="31"/>
      <c r="M118" s="31"/>
      <c r="N118" s="31"/>
      <c r="O118" s="31"/>
      <c r="P118" s="31"/>
      <c r="Q118" s="31"/>
      <c r="R118" s="31"/>
      <c r="S118" s="31"/>
      <c r="T118" s="31"/>
      <c r="U118" s="30"/>
    </row>
    <row r="119" spans="2:21" x14ac:dyDescent="0.2">
      <c r="B119" s="29"/>
      <c r="C119" s="31"/>
      <c r="D119" s="31"/>
      <c r="E119" s="31"/>
      <c r="F119" s="31"/>
      <c r="G119" s="31"/>
      <c r="H119" s="31"/>
      <c r="I119" s="31"/>
      <c r="J119" s="31"/>
      <c r="K119" s="31"/>
      <c r="L119" s="31"/>
      <c r="M119" s="31"/>
      <c r="N119" s="31"/>
      <c r="O119" s="31"/>
      <c r="P119" s="31"/>
      <c r="Q119" s="31"/>
      <c r="R119" s="31"/>
      <c r="S119" s="31"/>
      <c r="T119" s="31"/>
      <c r="U119" s="30"/>
    </row>
    <row r="120" spans="2:21" x14ac:dyDescent="0.2">
      <c r="B120" s="29"/>
      <c r="C120" s="31"/>
      <c r="D120" s="31"/>
      <c r="E120" s="31"/>
      <c r="F120" s="31"/>
      <c r="G120" s="31"/>
      <c r="H120" s="31"/>
      <c r="I120" s="31"/>
      <c r="J120" s="31"/>
      <c r="K120" s="31"/>
      <c r="L120" s="31"/>
      <c r="M120" s="31"/>
      <c r="N120" s="31"/>
      <c r="O120" s="31"/>
      <c r="P120" s="31"/>
      <c r="Q120" s="31"/>
      <c r="R120" s="31"/>
      <c r="S120" s="31"/>
      <c r="T120" s="31"/>
      <c r="U120" s="30"/>
    </row>
    <row r="121" spans="2:21" ht="15" thickBot="1" x14ac:dyDescent="0.25">
      <c r="B121" s="34"/>
      <c r="C121" s="35"/>
      <c r="D121" s="35"/>
      <c r="E121" s="35"/>
      <c r="F121" s="35"/>
      <c r="G121" s="35"/>
      <c r="H121" s="35"/>
      <c r="I121" s="35"/>
      <c r="J121" s="35"/>
      <c r="K121" s="35"/>
      <c r="L121" s="35"/>
      <c r="M121" s="35"/>
      <c r="N121" s="35"/>
      <c r="O121" s="35"/>
      <c r="P121" s="35"/>
      <c r="Q121" s="35"/>
      <c r="R121" s="35"/>
      <c r="S121" s="35"/>
      <c r="T121" s="35"/>
      <c r="U121" s="36"/>
    </row>
    <row r="122" spans="2:21" x14ac:dyDescent="0.2"/>
    <row r="123" spans="2:21" x14ac:dyDescent="0.2"/>
    <row r="124" spans="2:21" x14ac:dyDescent="0.2"/>
    <row r="125" spans="2:21" x14ac:dyDescent="0.2">
      <c r="C125" s="37"/>
      <c r="D125" s="38"/>
      <c r="E125" s="38"/>
      <c r="F125" s="38"/>
      <c r="O125" s="39"/>
      <c r="P125" s="40"/>
    </row>
    <row r="126" spans="2:21" x14ac:dyDescent="0.2">
      <c r="O126" s="39"/>
      <c r="P126" s="40"/>
    </row>
    <row r="127" spans="2:21" x14ac:dyDescent="0.2">
      <c r="O127" s="39"/>
      <c r="P127" s="40"/>
    </row>
    <row r="128" spans="2:21" x14ac:dyDescent="0.2"/>
    <row r="129" spans="11:12" ht="18" x14ac:dyDescent="0.25">
      <c r="K129" s="149" t="s">
        <v>19</v>
      </c>
      <c r="L129" s="149"/>
    </row>
    <row r="130" spans="11:12" x14ac:dyDescent="0.2"/>
    <row r="131" spans="11:12" hidden="1" x14ac:dyDescent="0.2"/>
    <row r="132" spans="11:12" hidden="1" x14ac:dyDescent="0.2"/>
    <row r="133" spans="11:12" hidden="1" x14ac:dyDescent="0.2"/>
    <row r="134" spans="11:12" hidden="1" x14ac:dyDescent="0.2"/>
    <row r="135" spans="11:12" hidden="1" x14ac:dyDescent="0.2"/>
    <row r="136" spans="11:12" hidden="1" x14ac:dyDescent="0.2"/>
  </sheetData>
  <mergeCells count="8">
    <mergeCell ref="C3:T3"/>
    <mergeCell ref="K53:N53"/>
    <mergeCell ref="K76:N76"/>
    <mergeCell ref="K129:L129"/>
    <mergeCell ref="K54:N54"/>
    <mergeCell ref="K77:N77"/>
    <mergeCell ref="K99:N99"/>
    <mergeCell ref="K100:N10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92"/>
  <sheetViews>
    <sheetView showGridLines="0" zoomScale="80" zoomScaleNormal="80" workbookViewId="0">
      <selection activeCell="E8" sqref="E8"/>
    </sheetView>
  </sheetViews>
  <sheetFormatPr baseColWidth="10" defaultColWidth="0" defaultRowHeight="14.25" zeroHeight="1" x14ac:dyDescent="0.25"/>
  <cols>
    <col min="1" max="1" width="1.7109375" style="1" customWidth="1"/>
    <col min="2" max="2" width="1.42578125" style="3" customWidth="1"/>
    <col min="3" max="3" width="21.42578125" style="1" customWidth="1"/>
    <col min="4" max="4" width="22.7109375" style="1" customWidth="1"/>
    <col min="5" max="5" width="54.140625" style="1" customWidth="1"/>
    <col min="6" max="6" width="15.42578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4.42578125" style="1" customWidth="1"/>
    <col min="16" max="22" width="0" style="1" hidden="1" customWidth="1"/>
    <col min="23" max="16384" width="11.42578125" style="1" hidden="1"/>
  </cols>
  <sheetData>
    <row r="1" spans="2:14" ht="8.25" customHeight="1" thickBot="1" x14ac:dyDescent="0.3"/>
    <row r="2" spans="2:14" ht="93" customHeight="1" x14ac:dyDescent="0.25">
      <c r="B2" s="16"/>
      <c r="C2" s="17"/>
      <c r="D2" s="17"/>
      <c r="E2" s="17"/>
      <c r="F2" s="18"/>
      <c r="G2" s="17"/>
      <c r="H2" s="17"/>
      <c r="I2" s="17"/>
      <c r="J2" s="17"/>
      <c r="K2" s="17"/>
      <c r="L2" s="17"/>
      <c r="M2" s="17"/>
      <c r="N2" s="19"/>
    </row>
    <row r="3" spans="2:14" x14ac:dyDescent="0.25">
      <c r="B3" s="20"/>
      <c r="C3" s="6"/>
      <c r="D3" s="6"/>
      <c r="E3" s="6"/>
      <c r="F3" s="7"/>
      <c r="G3" s="6"/>
      <c r="H3" s="6"/>
      <c r="I3" s="6"/>
      <c r="J3" s="6"/>
      <c r="K3" s="6"/>
      <c r="L3" s="6"/>
      <c r="M3" s="6"/>
      <c r="N3" s="21"/>
    </row>
    <row r="4" spans="2:14" ht="25.5" x14ac:dyDescent="0.25">
      <c r="B4" s="20"/>
      <c r="C4" s="145" t="s">
        <v>61</v>
      </c>
      <c r="D4" s="146"/>
      <c r="E4" s="146"/>
      <c r="F4" s="146"/>
      <c r="G4" s="146"/>
      <c r="H4" s="146"/>
      <c r="I4" s="146"/>
      <c r="J4" s="146"/>
      <c r="K4" s="146"/>
      <c r="L4" s="146"/>
      <c r="M4" s="147"/>
      <c r="N4" s="21"/>
    </row>
    <row r="5" spans="2:14" ht="12" customHeight="1" x14ac:dyDescent="0.25">
      <c r="B5" s="20"/>
      <c r="C5" s="6"/>
      <c r="D5" s="6"/>
      <c r="E5" s="6"/>
      <c r="F5" s="7"/>
      <c r="G5" s="6"/>
      <c r="H5" s="6"/>
      <c r="I5" s="6"/>
      <c r="J5" s="6"/>
      <c r="K5" s="6"/>
      <c r="L5" s="6"/>
      <c r="M5" s="6"/>
      <c r="N5" s="21"/>
    </row>
    <row r="6" spans="2:14" ht="24" customHeight="1" x14ac:dyDescent="0.25">
      <c r="B6" s="20"/>
      <c r="C6" s="151" t="s">
        <v>51</v>
      </c>
      <c r="D6" s="151" t="s">
        <v>35</v>
      </c>
      <c r="E6" s="151" t="s">
        <v>23</v>
      </c>
      <c r="F6" s="151" t="s">
        <v>36</v>
      </c>
      <c r="G6" s="155" t="s">
        <v>37</v>
      </c>
      <c r="H6" s="155" t="s">
        <v>38</v>
      </c>
      <c r="I6" s="155" t="s">
        <v>63</v>
      </c>
      <c r="J6" s="155" t="s">
        <v>62</v>
      </c>
      <c r="K6" s="154" t="s">
        <v>39</v>
      </c>
      <c r="L6" s="154" t="s">
        <v>40</v>
      </c>
      <c r="M6" s="154" t="s">
        <v>41</v>
      </c>
      <c r="N6" s="21"/>
    </row>
    <row r="7" spans="2:14" ht="36" customHeight="1" x14ac:dyDescent="0.25">
      <c r="B7" s="22"/>
      <c r="C7" s="152"/>
      <c r="D7" s="152"/>
      <c r="E7" s="152"/>
      <c r="F7" s="152"/>
      <c r="G7" s="155"/>
      <c r="H7" s="155"/>
      <c r="I7" s="155"/>
      <c r="J7" s="155"/>
      <c r="K7" s="154"/>
      <c r="L7" s="154"/>
      <c r="M7" s="154"/>
      <c r="N7" s="21"/>
    </row>
    <row r="8" spans="2:14" ht="59.25" customHeight="1" x14ac:dyDescent="0.25">
      <c r="B8" s="153"/>
      <c r="C8" s="157" t="s">
        <v>134</v>
      </c>
      <c r="D8" s="156" t="s">
        <v>45</v>
      </c>
      <c r="E8" s="90" t="str">
        <f>+Autodiagnóstico!G10</f>
        <v xml:space="preserve">Identificar el propósito fundamental (misión, razón de ser u objeto social) para el cual fue creada la entidad, los derechos que garantiza y los problemas y necesidades sociales que está llamada a resolver. </v>
      </c>
      <c r="F8" s="87">
        <f>+Autodiagnóstico!H10</f>
        <v>100</v>
      </c>
      <c r="G8" s="91"/>
      <c r="H8" s="88"/>
      <c r="I8" s="88"/>
      <c r="J8" s="88"/>
      <c r="K8" s="88"/>
      <c r="L8" s="88"/>
      <c r="M8" s="88"/>
      <c r="N8" s="21"/>
    </row>
    <row r="9" spans="2:14" ht="45" customHeight="1" x14ac:dyDescent="0.25">
      <c r="B9" s="153"/>
      <c r="C9" s="157"/>
      <c r="D9" s="156"/>
      <c r="E9" s="90" t="str">
        <f>+Autodiagnóstico!G11</f>
        <v>Difundir entre todos los servidores, las competencias y funciones asignadas por el acto de creación, la Constitución y la Ley a la entidad</v>
      </c>
      <c r="F9" s="87">
        <f>+Autodiagnóstico!H11</f>
        <v>80</v>
      </c>
      <c r="G9" s="91"/>
      <c r="H9" s="88"/>
      <c r="I9" s="88"/>
      <c r="J9" s="88"/>
      <c r="K9" s="88"/>
      <c r="L9" s="88"/>
      <c r="M9" s="88"/>
      <c r="N9" s="21"/>
    </row>
    <row r="10" spans="2:14" ht="45" customHeight="1" x14ac:dyDescent="0.25">
      <c r="B10" s="153"/>
      <c r="C10" s="157"/>
      <c r="D10" s="156"/>
      <c r="E10" s="90" t="str">
        <f>+Autodiagnóstico!G12</f>
        <v>Difundir entre todos los servidores el rol que desempeña la entidad en la estructura de la Administración Pública (naturaleza jurídica) o del Estado?</v>
      </c>
      <c r="F10" s="87">
        <f>+Autodiagnóstico!H12</f>
        <v>85</v>
      </c>
      <c r="G10" s="91"/>
      <c r="H10" s="88"/>
      <c r="I10" s="88"/>
      <c r="J10" s="88"/>
      <c r="K10" s="88"/>
      <c r="L10" s="88"/>
      <c r="M10" s="88"/>
      <c r="N10" s="21"/>
    </row>
    <row r="11" spans="2:14" ht="45" customHeight="1" x14ac:dyDescent="0.25">
      <c r="B11" s="153"/>
      <c r="C11" s="157"/>
      <c r="D11" s="156"/>
      <c r="E11" s="90" t="str">
        <f>+Autodiagnóstico!G13</f>
        <v>Difundir entre todos los servidores, el aporte que el trabajo de la entidad hace al cumplimiento de los objetivos del Gobierno (PND o PTD - Rama ejecutiva)</v>
      </c>
      <c r="F11" s="87">
        <f>+Autodiagnóstico!H13</f>
        <v>100</v>
      </c>
      <c r="G11" s="91"/>
      <c r="H11" s="88"/>
      <c r="I11" s="88"/>
      <c r="J11" s="88"/>
      <c r="K11" s="88"/>
      <c r="L11" s="88"/>
      <c r="M11" s="88"/>
      <c r="N11" s="21"/>
    </row>
    <row r="12" spans="2:14" ht="66" customHeight="1" x14ac:dyDescent="0.25">
      <c r="B12" s="153"/>
      <c r="C12" s="157"/>
      <c r="D12" s="156" t="s">
        <v>100</v>
      </c>
      <c r="E12" s="90" t="str">
        <f>+Autodiagnóstico!G14</f>
        <v>Identificar el (los) grupo(s) de ciudadanos al (los) cual(es) debe dirigir sus productos y servicios (grupos de valor) y para qué lo debe hacer, es decir, cuáles son los derechos que se deben garantizar, qué necesidades se deben satisfacer, qué problemas se deben solucionar.</v>
      </c>
      <c r="F12" s="87">
        <f>+Autodiagnóstico!H14</f>
        <v>90</v>
      </c>
      <c r="G12" s="91"/>
      <c r="H12" s="88"/>
      <c r="I12" s="88"/>
      <c r="J12" s="88"/>
      <c r="K12" s="88"/>
      <c r="L12" s="88"/>
      <c r="M12" s="88"/>
      <c r="N12" s="21"/>
    </row>
    <row r="13" spans="2:14" ht="54" customHeight="1" x14ac:dyDescent="0.25">
      <c r="B13" s="153"/>
      <c r="C13" s="157"/>
      <c r="D13" s="156"/>
      <c r="E13" s="90" t="str">
        <f>+Autodiagnóstico!G15</f>
        <v>Identificar los grupos de interés de la entidad, esto es, los ciudadanos u organizaciones sociales que por su actividad, son afectados o tienen interés de participar en la gestión de la entidad.</v>
      </c>
      <c r="F13" s="87">
        <f>+Autodiagnóstico!H15</f>
        <v>95</v>
      </c>
      <c r="G13" s="91"/>
      <c r="H13" s="88"/>
      <c r="I13" s="88"/>
      <c r="J13" s="88"/>
      <c r="K13" s="88"/>
      <c r="L13" s="88"/>
      <c r="M13" s="88"/>
      <c r="N13" s="21"/>
    </row>
    <row r="14" spans="2:14" ht="45" customHeight="1" x14ac:dyDescent="0.25">
      <c r="B14" s="153"/>
      <c r="C14" s="157"/>
      <c r="D14" s="156"/>
      <c r="E14" s="90" t="str">
        <f>+Autodiagnóstico!G16</f>
        <v>Establecer y priorizar variables que permitan caracterizar (identificar, segmentar y reconocer) sus grupos de valor y, especialmente, sus derechos, necesidades y problemas.</v>
      </c>
      <c r="F14" s="87">
        <f>+Autodiagnóstico!H16</f>
        <v>80</v>
      </c>
      <c r="G14" s="91"/>
      <c r="H14" s="88"/>
      <c r="I14" s="88"/>
      <c r="J14" s="88"/>
      <c r="K14" s="88"/>
      <c r="L14" s="88"/>
      <c r="M14" s="88"/>
      <c r="N14" s="21"/>
    </row>
    <row r="15" spans="2:14" ht="79.5" customHeight="1" x14ac:dyDescent="0.25">
      <c r="B15" s="153"/>
      <c r="C15" s="157"/>
      <c r="D15" s="156"/>
      <c r="E15" s="90" t="str">
        <f>+Autodiagnóstico!G17</f>
        <v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v>
      </c>
      <c r="F15" s="87">
        <f>+Autodiagnóstico!H17</f>
        <v>85</v>
      </c>
      <c r="G15" s="91"/>
      <c r="H15" s="88"/>
      <c r="I15" s="88"/>
      <c r="J15" s="88"/>
      <c r="K15" s="88"/>
      <c r="L15" s="88"/>
      <c r="M15" s="88"/>
      <c r="N15" s="21"/>
    </row>
    <row r="16" spans="2:14" ht="45" customHeight="1" x14ac:dyDescent="0.25">
      <c r="B16" s="153"/>
      <c r="C16" s="157"/>
      <c r="D16" s="156"/>
      <c r="E16" s="90" t="str">
        <f>+Autodiagnóstico!G18</f>
        <v>Clasificar los grupos de personas (naturales o jurídicas) dependiendo de características similares (necesidades, problemas, ubicación territorial, entre otras).</v>
      </c>
      <c r="F16" s="87">
        <f>+Autodiagnóstico!H18</f>
        <v>80</v>
      </c>
      <c r="G16" s="91"/>
      <c r="H16" s="88"/>
      <c r="I16" s="88"/>
      <c r="J16" s="88"/>
      <c r="K16" s="88"/>
      <c r="L16" s="88"/>
      <c r="M16" s="88"/>
      <c r="N16" s="21"/>
    </row>
    <row r="17" spans="2:14" ht="59.25" customHeight="1" x14ac:dyDescent="0.25">
      <c r="B17" s="153"/>
      <c r="C17" s="157"/>
      <c r="D17" s="156"/>
      <c r="E17" s="90" t="str">
        <f>+Autodiagnóstico!G19</f>
        <v xml:space="preserve">Identificar, los problemas o necesidades de los grupos de valor, con precisión, pertinencia y prioridad, a partir de su y siempre teniendo presente el propósito fundamental, mediante procesos participativos. </v>
      </c>
      <c r="F17" s="87">
        <f>+Autodiagnóstico!H19</f>
        <v>80</v>
      </c>
      <c r="G17" s="91"/>
      <c r="H17" s="88"/>
      <c r="I17" s="88"/>
      <c r="J17" s="88"/>
      <c r="K17" s="88"/>
      <c r="L17" s="88"/>
      <c r="M17" s="88"/>
      <c r="N17" s="21"/>
    </row>
    <row r="18" spans="2:14" ht="40.5" customHeight="1" x14ac:dyDescent="0.25">
      <c r="B18" s="153"/>
      <c r="C18" s="157"/>
      <c r="D18" s="156"/>
      <c r="E18" s="90" t="str">
        <f>+Autodiagnóstico!G20</f>
        <v>Proyectar los problemas o necesidades de los grupos de valor a 4, 10, 20 años o según se disponga en la entidad.</v>
      </c>
      <c r="F18" s="87">
        <f>+Autodiagnóstico!H20</f>
        <v>100</v>
      </c>
      <c r="G18" s="91"/>
      <c r="H18" s="88"/>
      <c r="I18" s="88"/>
      <c r="J18" s="88"/>
      <c r="K18" s="88"/>
      <c r="L18" s="88"/>
      <c r="M18" s="88"/>
      <c r="N18" s="21"/>
    </row>
    <row r="19" spans="2:14" ht="59.25" customHeight="1" x14ac:dyDescent="0.25">
      <c r="B19" s="153"/>
      <c r="C19" s="157"/>
      <c r="D19" s="156"/>
      <c r="E19" s="90" t="str">
        <f>+Autodiagnóstico!G21</f>
        <v>Estimar los tiempos en los cuales se espera atender dichos problemas o necesidades, teniendo claro cuál es el valor agregado que, con su gestión, aspira aportar en términos de resultados e impactos.</v>
      </c>
      <c r="F19" s="87">
        <f>+Autodiagnóstico!H21</f>
        <v>90</v>
      </c>
      <c r="G19" s="91"/>
      <c r="H19" s="88"/>
      <c r="I19" s="88"/>
      <c r="J19" s="88"/>
      <c r="K19" s="88"/>
      <c r="L19" s="88"/>
      <c r="M19" s="88"/>
      <c r="N19" s="21"/>
    </row>
    <row r="20" spans="2:14" ht="45" customHeight="1" x14ac:dyDescent="0.25">
      <c r="B20" s="153"/>
      <c r="C20" s="157"/>
      <c r="D20" s="156" t="s">
        <v>101</v>
      </c>
      <c r="E20" s="90" t="str">
        <f>+Autodiagnóstico!G22</f>
        <v xml:space="preserve">Adelantar un diagnóstico de capacidades y entornos de la entidad para desarrollar su gestión y lograr un desempeño acorde con los resultados preevistos. </v>
      </c>
      <c r="F20" s="87">
        <f>+Autodiagnóstico!H22</f>
        <v>90</v>
      </c>
      <c r="G20" s="91"/>
      <c r="H20" s="88"/>
      <c r="I20" s="88"/>
      <c r="J20" s="88"/>
      <c r="K20" s="88"/>
      <c r="L20" s="88"/>
      <c r="M20" s="88"/>
      <c r="N20" s="21"/>
    </row>
    <row r="21" spans="2:14" ht="57.75" customHeight="1" x14ac:dyDescent="0.25">
      <c r="B21" s="153"/>
      <c r="C21" s="157"/>
      <c r="D21" s="156"/>
      <c r="E21" s="90" t="str">
        <f>+Autodiagnóstico!G23</f>
        <v xml:space="preserve">Revisar aspectos internos tales como el talento humano, procesos y procedimientos, estructura organizacional, cadena de servicio, recursos disponibles, cultura organizacional, entre otros. </v>
      </c>
      <c r="F21" s="87">
        <f>+Autodiagnóstico!H23</f>
        <v>90</v>
      </c>
      <c r="G21" s="91"/>
      <c r="H21" s="88"/>
      <c r="I21" s="88"/>
      <c r="J21" s="88"/>
      <c r="K21" s="88"/>
      <c r="L21" s="88"/>
      <c r="M21" s="88"/>
      <c r="N21" s="21"/>
    </row>
    <row r="22" spans="2:14" ht="78.75" customHeight="1" x14ac:dyDescent="0.25">
      <c r="B22" s="153"/>
      <c r="C22" s="157"/>
      <c r="D22" s="156"/>
      <c r="E22" s="90" t="str">
        <f>+Autodiagnóstico!G24</f>
        <v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v>
      </c>
      <c r="F22" s="87">
        <f>+Autodiagnóstico!H24</f>
        <v>90</v>
      </c>
      <c r="G22" s="91"/>
      <c r="H22" s="88"/>
      <c r="I22" s="88"/>
      <c r="J22" s="88"/>
      <c r="K22" s="88"/>
      <c r="L22" s="88"/>
      <c r="M22" s="88"/>
      <c r="N22" s="21"/>
    </row>
    <row r="23" spans="2:14" ht="64.5" customHeight="1" x14ac:dyDescent="0.25">
      <c r="B23" s="153"/>
      <c r="C23" s="157"/>
      <c r="D23" s="156"/>
      <c r="E23" s="90" t="str">
        <f>+Autodiagnóstico!G25</f>
        <v>Identificar sus capacidades en materia de tecnologías de la información y las comunicaciones que apalancan el desarrollo de todos sus procesos, el manejo de su información y la prestación de trámites y servicios a sus usuarios.</v>
      </c>
      <c r="F23" s="87">
        <f>+Autodiagnóstico!H25</f>
        <v>85</v>
      </c>
      <c r="G23" s="91"/>
      <c r="H23" s="88"/>
      <c r="I23" s="88"/>
      <c r="J23" s="88"/>
      <c r="K23" s="88"/>
      <c r="L23" s="88"/>
      <c r="M23" s="88"/>
      <c r="N23" s="21"/>
    </row>
    <row r="24" spans="2:14" ht="66" customHeight="1" x14ac:dyDescent="0.25">
      <c r="B24" s="153"/>
      <c r="C24" s="157"/>
      <c r="D24" s="156"/>
      <c r="E24" s="90" t="str">
        <f>+Autodiagnóstico!G26</f>
        <v>Revisar aspectos externos a la entidad, algunos generales como su entorno político, económico y fiscal, y otros más particulares, como la percepción que tienen sus grupos de valor frente a la cantidad y calidad de los bienes y servicios ofrecidos, sus resultados e impactos.</v>
      </c>
      <c r="F24" s="87">
        <f>+Autodiagnóstico!H26</f>
        <v>90</v>
      </c>
      <c r="G24" s="91"/>
      <c r="H24" s="88"/>
      <c r="I24" s="88"/>
      <c r="J24" s="88"/>
      <c r="K24" s="88"/>
      <c r="L24" s="88"/>
      <c r="M24" s="88"/>
      <c r="N24" s="21"/>
    </row>
    <row r="25" spans="2:14" ht="126.75" customHeight="1" x14ac:dyDescent="0.25">
      <c r="B25" s="153"/>
      <c r="C25" s="157" t="s">
        <v>42</v>
      </c>
      <c r="D25" s="92" t="s">
        <v>102</v>
      </c>
      <c r="E25" s="90" t="str">
        <f>+Autodiagnóstico!G27</f>
        <v>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v>
      </c>
      <c r="F25" s="87">
        <f>+Autodiagnóstico!H27</f>
        <v>90</v>
      </c>
      <c r="G25" s="91"/>
      <c r="H25" s="88"/>
      <c r="I25" s="88"/>
      <c r="J25" s="88"/>
      <c r="K25" s="88"/>
      <c r="L25" s="88"/>
      <c r="M25" s="88"/>
      <c r="N25" s="21"/>
    </row>
    <row r="26" spans="2:14" ht="45" customHeight="1" x14ac:dyDescent="0.25">
      <c r="B26" s="153"/>
      <c r="C26" s="157"/>
      <c r="D26" s="156" t="s">
        <v>123</v>
      </c>
      <c r="E26" s="90" t="str">
        <f>+Autodiagnóstico!G28</f>
        <v xml:space="preserve">Contar con un líder o área responsable encargada del proceso de planeación. </v>
      </c>
      <c r="F26" s="87">
        <f>+Autodiagnóstico!H28</f>
        <v>100</v>
      </c>
      <c r="G26" s="91"/>
      <c r="H26" s="88"/>
      <c r="I26" s="88"/>
      <c r="J26" s="88"/>
      <c r="K26" s="88"/>
      <c r="L26" s="88"/>
      <c r="M26" s="88"/>
      <c r="N26" s="21"/>
    </row>
    <row r="27" spans="2:14" ht="45" customHeight="1" x14ac:dyDescent="0.25">
      <c r="B27" s="153"/>
      <c r="C27" s="157"/>
      <c r="D27" s="156"/>
      <c r="E27" s="90" t="str">
        <f>+Autodiagnóstico!G29</f>
        <v xml:space="preserve">Formular resultados a alcanzar en términos de cantidad y calidad de los productos y servicios que va a generar, año a año y en el largo plazo (4, 10, 20 años). </v>
      </c>
      <c r="F27" s="87">
        <f>+Autodiagnóstico!H29</f>
        <v>100</v>
      </c>
      <c r="G27" s="91"/>
      <c r="H27" s="88"/>
      <c r="I27" s="88"/>
      <c r="J27" s="88"/>
      <c r="K27" s="88"/>
      <c r="L27" s="88"/>
      <c r="M27" s="88"/>
      <c r="N27" s="21"/>
    </row>
    <row r="28" spans="2:14" ht="58.5" customHeight="1" x14ac:dyDescent="0.25">
      <c r="B28" s="153"/>
      <c r="C28" s="157"/>
      <c r="D28" s="156"/>
      <c r="E28" s="90" t="str">
        <f>+Autodiagnóstico!G30</f>
        <v>Formular las metas de corto y largo plazo, financiables, tangibles, medibles, cuantificables, audaces y coherentes con los problemas y necesidades que deben atender o satisface</v>
      </c>
      <c r="F28" s="87">
        <f>+Autodiagnóstico!H30</f>
        <v>85</v>
      </c>
      <c r="G28" s="91"/>
      <c r="H28" s="88"/>
      <c r="I28" s="88"/>
      <c r="J28" s="88"/>
      <c r="K28" s="88"/>
      <c r="L28" s="88"/>
      <c r="M28" s="88"/>
      <c r="N28" s="21"/>
    </row>
    <row r="29" spans="2:14" ht="88.5" customHeight="1" x14ac:dyDescent="0.25">
      <c r="B29" s="153"/>
      <c r="C29" s="157"/>
      <c r="D29" s="156"/>
      <c r="E29" s="90" t="str">
        <f>+Autodiagnóstico!G31</f>
        <v>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v>
      </c>
      <c r="F29" s="87">
        <f>+Autodiagnóstico!H31</f>
        <v>90</v>
      </c>
      <c r="G29" s="91"/>
      <c r="H29" s="88"/>
      <c r="I29" s="88"/>
      <c r="J29" s="88"/>
      <c r="K29" s="88"/>
      <c r="L29" s="88"/>
      <c r="M29" s="88"/>
      <c r="N29" s="21"/>
    </row>
    <row r="30" spans="2:14" ht="45" customHeight="1" x14ac:dyDescent="0.25">
      <c r="B30" s="153"/>
      <c r="C30" s="157"/>
      <c r="D30" s="156"/>
      <c r="E30" s="90" t="str">
        <f>+Autodiagnóstico!G32</f>
        <v>Establecer qué se debe medir y qué información se quiere obtener de esa medición, para saber qué tipo de indicador se necesita</v>
      </c>
      <c r="F30" s="87">
        <f>+Autodiagnóstico!H32</f>
        <v>100</v>
      </c>
      <c r="G30" s="91"/>
      <c r="H30" s="88"/>
      <c r="I30" s="88"/>
      <c r="J30" s="88"/>
      <c r="K30" s="88"/>
      <c r="L30" s="88"/>
      <c r="M30" s="88"/>
      <c r="N30" s="21"/>
    </row>
    <row r="31" spans="2:14" ht="61.5" customHeight="1" x14ac:dyDescent="0.25">
      <c r="B31" s="153"/>
      <c r="C31" s="157"/>
      <c r="D31" s="156"/>
      <c r="E31" s="90" t="str">
        <f>+Autodiagnóstico!G33</f>
        <v>Formular los indicadores que permitirán verificar el cumplimiento de objetivos y metas así como el alcance de los resultados propuestos e introducir ajustes a los planes de acción (evaluación del desempeño institucional)</v>
      </c>
      <c r="F31" s="87">
        <f>+Autodiagnóstico!H33</f>
        <v>100</v>
      </c>
      <c r="G31" s="91"/>
      <c r="H31" s="88"/>
      <c r="I31" s="88"/>
      <c r="J31" s="88"/>
      <c r="K31" s="88"/>
      <c r="L31" s="88"/>
      <c r="M31" s="88"/>
      <c r="N31" s="21"/>
    </row>
    <row r="32" spans="2:14" ht="81" customHeight="1" x14ac:dyDescent="0.25">
      <c r="B32" s="153"/>
      <c r="C32" s="157"/>
      <c r="D32" s="156"/>
      <c r="E32" s="90" t="str">
        <f>+Autodiagnóstico!G34</f>
        <v>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v>
      </c>
      <c r="F32" s="87">
        <f>+Autodiagnóstico!H34</f>
        <v>100</v>
      </c>
      <c r="G32" s="91"/>
      <c r="H32" s="88"/>
      <c r="I32" s="88"/>
      <c r="J32" s="88"/>
      <c r="K32" s="88"/>
      <c r="L32" s="88"/>
      <c r="M32" s="88"/>
      <c r="N32" s="21"/>
    </row>
    <row r="33" spans="2:14" ht="45" customHeight="1" x14ac:dyDescent="0.25">
      <c r="B33" s="153"/>
      <c r="C33" s="157"/>
      <c r="D33" s="156"/>
      <c r="E33" s="90" t="str">
        <f>+Autodiagnóstico!G35</f>
        <v>Establecer la frecuencia adecuada para la medición de los indicadores, a fin de tomar decisiones en el momento justo</v>
      </c>
      <c r="F33" s="87">
        <f>+Autodiagnóstico!H35</f>
        <v>100</v>
      </c>
      <c r="G33" s="91"/>
      <c r="H33" s="88"/>
      <c r="I33" s="88"/>
      <c r="J33" s="88"/>
      <c r="K33" s="88"/>
      <c r="L33" s="88"/>
      <c r="M33" s="88"/>
      <c r="N33" s="21"/>
    </row>
    <row r="34" spans="2:14" ht="45" customHeight="1" x14ac:dyDescent="0.25">
      <c r="B34" s="153"/>
      <c r="C34" s="157"/>
      <c r="D34" s="156"/>
      <c r="E34" s="90" t="str">
        <f>+Autodiagnóstico!G36</f>
        <v>Identificar, en la medida de lo posible los efectos o cambios que se quiere generar en el mejoramiento de las condiciones de vida de sus grupos de valor</v>
      </c>
      <c r="F34" s="87">
        <f>+Autodiagnóstico!H36</f>
        <v>90</v>
      </c>
      <c r="G34" s="91"/>
      <c r="H34" s="88"/>
      <c r="I34" s="88"/>
      <c r="J34" s="88"/>
      <c r="K34" s="88"/>
      <c r="L34" s="88"/>
      <c r="M34" s="88"/>
      <c r="N34" s="21"/>
    </row>
    <row r="35" spans="2:14" ht="65.25" customHeight="1" x14ac:dyDescent="0.25">
      <c r="B35" s="153"/>
      <c r="C35" s="157"/>
      <c r="D35" s="156"/>
      <c r="E35" s="90" t="str">
        <f>+Autodiagnóstico!G37</f>
        <v>Diseñar los controles necesarios para que la planeación y su ejecución se lleven a cabo de manera eficiente, eficaz, efectiva y transparente, logrando una adecuada prestación de los servicios o producción de bienes que le son inherentes</v>
      </c>
      <c r="F35" s="87">
        <f>+Autodiagnóstico!H37</f>
        <v>90</v>
      </c>
      <c r="G35" s="91"/>
      <c r="H35" s="88"/>
      <c r="I35" s="88"/>
      <c r="J35" s="88"/>
      <c r="K35" s="88"/>
      <c r="L35" s="88"/>
      <c r="M35" s="88"/>
      <c r="N35" s="21"/>
    </row>
    <row r="36" spans="2:14" ht="68.25" customHeight="1" x14ac:dyDescent="0.25">
      <c r="B36" s="153"/>
      <c r="C36" s="157"/>
      <c r="D36" s="156"/>
      <c r="E36" s="90" t="str">
        <f>+Autodiagnóstico!G38</f>
        <v>Analizar el contexto interno y externo de la entidad para la identificación de los riesgos y sus posibles causas (incluidos riesgos operativos, riesgos de riesgos de contratación, riesgos para la defensa jurídica, riesgos de seguridad digital, entre otros)</v>
      </c>
      <c r="F36" s="87">
        <f>+Autodiagnóstico!H38</f>
        <v>90</v>
      </c>
      <c r="G36" s="91"/>
      <c r="H36" s="88"/>
      <c r="I36" s="88"/>
      <c r="J36" s="88"/>
      <c r="K36" s="88"/>
      <c r="L36" s="88"/>
      <c r="M36" s="88"/>
      <c r="N36" s="21"/>
    </row>
    <row r="37" spans="2:14" ht="66" customHeight="1" x14ac:dyDescent="0.25">
      <c r="B37" s="153"/>
      <c r="C37" s="157"/>
      <c r="D37" s="156"/>
      <c r="E37" s="90" t="str">
        <f>+Autodiagnóstico!G39</f>
        <v>Incluir la planeación de las demás dimensiones de MIPG y de sus políticas, acorde con lo señalado para cada una, tales como talento humano, TIC, plan anticorrupción y de servicio al ciudadano, plan anual de adquisiciones, planes de archivo, entre otros.</v>
      </c>
      <c r="F37" s="87">
        <f>+Autodiagnóstico!H39</f>
        <v>90</v>
      </c>
      <c r="G37" s="91"/>
      <c r="H37" s="88"/>
      <c r="I37" s="88"/>
      <c r="J37" s="88"/>
      <c r="K37" s="88"/>
      <c r="L37" s="88"/>
      <c r="M37" s="88"/>
      <c r="N37" s="21"/>
    </row>
    <row r="38" spans="2:14" ht="66" customHeight="1" x14ac:dyDescent="0.25">
      <c r="B38" s="153"/>
      <c r="C38" s="157"/>
      <c r="D38" s="156"/>
      <c r="E38" s="90" t="str">
        <f>+Autodiagnóstico!G40</f>
        <v>Formular el Plan Anticorrupción y de Atención al Ciudadano que contenga la estrategia de lucha contra la corrupción y de atención al ciudadano de la entidad, como parte integral del plan de acción institucional, con acciones, responsables y fechas de cumplimiento esperadas</v>
      </c>
      <c r="F38" s="87">
        <f>+Autodiagnóstico!H40</f>
        <v>100</v>
      </c>
      <c r="G38" s="91"/>
      <c r="H38" s="88"/>
      <c r="I38" s="88"/>
      <c r="J38" s="88"/>
      <c r="K38" s="88"/>
      <c r="L38" s="88"/>
      <c r="M38" s="88"/>
      <c r="N38" s="21"/>
    </row>
    <row r="39" spans="2:14" ht="45" customHeight="1" x14ac:dyDescent="0.25">
      <c r="B39" s="153"/>
      <c r="C39" s="157"/>
      <c r="D39" s="156"/>
      <c r="E39" s="90" t="str">
        <f>+Autodiagnóstico!G41</f>
        <v>Socializar el PAAC antes de su publicación para que actores internos y externos formulen sus observaciones y propuestas</v>
      </c>
      <c r="F39" s="87">
        <f>+Autodiagnóstico!H41</f>
        <v>100</v>
      </c>
      <c r="G39" s="91"/>
      <c r="H39" s="88"/>
      <c r="I39" s="88"/>
      <c r="J39" s="88"/>
      <c r="K39" s="88"/>
      <c r="L39" s="88"/>
      <c r="M39" s="88"/>
      <c r="N39" s="21"/>
    </row>
    <row r="40" spans="2:14" ht="59.25" customHeight="1" x14ac:dyDescent="0.25">
      <c r="B40" s="153"/>
      <c r="C40" s="157"/>
      <c r="D40" s="156"/>
      <c r="E40" s="90" t="str">
        <f>+Autodiagnóstico!G42</f>
        <v>Publicar el Plan Anticorrupción y de Atención al Ciudadano a más tardar el 31 de enero de cada año en la sección "transparencia y acceso a la información pública" del sitio web oficial de la entidad.</v>
      </c>
      <c r="F40" s="87">
        <f>+Autodiagnóstico!H42</f>
        <v>100</v>
      </c>
      <c r="G40" s="91"/>
      <c r="H40" s="88"/>
      <c r="I40" s="88"/>
      <c r="J40" s="88"/>
      <c r="K40" s="88"/>
      <c r="L40" s="88"/>
      <c r="M40" s="88"/>
      <c r="N40" s="21"/>
    </row>
    <row r="41" spans="2:14" ht="107.25" customHeight="1" x14ac:dyDescent="0.25">
      <c r="B41" s="153"/>
      <c r="C41" s="157"/>
      <c r="D41" s="156"/>
      <c r="E41" s="90" t="str">
        <f>+Autodiagnóstico!G43</f>
        <v>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v>
      </c>
      <c r="F41" s="87">
        <f>+Autodiagnóstico!H43</f>
        <v>100</v>
      </c>
      <c r="G41" s="91"/>
      <c r="H41" s="88"/>
      <c r="I41" s="88"/>
      <c r="J41" s="88"/>
      <c r="K41" s="88"/>
      <c r="L41" s="88"/>
      <c r="M41" s="88"/>
      <c r="N41" s="21"/>
    </row>
    <row r="42" spans="2:14" ht="45" customHeight="1" x14ac:dyDescent="0.25">
      <c r="B42" s="153"/>
      <c r="C42" s="157"/>
      <c r="D42" s="156"/>
      <c r="E42" s="90" t="str">
        <f>+Autodiagnóstico!G44</f>
        <v>Publicar el Plan de Acción Anual a más tardar el 31 de enero de cada vigencia</v>
      </c>
      <c r="F42" s="87">
        <f>+Autodiagnóstico!H44</f>
        <v>100</v>
      </c>
      <c r="G42" s="91"/>
      <c r="H42" s="88"/>
      <c r="I42" s="88"/>
      <c r="J42" s="88"/>
      <c r="K42" s="88"/>
      <c r="L42" s="88"/>
      <c r="M42" s="88"/>
      <c r="N42" s="21"/>
    </row>
    <row r="43" spans="2:14" ht="66" customHeight="1" x14ac:dyDescent="0.25">
      <c r="B43" s="153"/>
      <c r="C43" s="157"/>
      <c r="D43" s="156" t="s">
        <v>122</v>
      </c>
      <c r="E43" s="90" t="str">
        <f>+Autodiagnóstico!G45</f>
        <v>Formular los planes en consonancia con la programación presupuestal de la entidad (Marco de Gasto de Mediano Plazo -MGMP y presupuesto anual) de tal manera que la planeación sea presupuestalmente viable y sostenible.</v>
      </c>
      <c r="F43" s="87">
        <f>+Autodiagnóstico!H45</f>
        <v>100</v>
      </c>
      <c r="G43" s="91"/>
      <c r="H43" s="88"/>
      <c r="I43" s="88"/>
      <c r="J43" s="88"/>
      <c r="K43" s="88"/>
      <c r="L43" s="88"/>
      <c r="M43" s="88"/>
      <c r="N43" s="21"/>
    </row>
    <row r="44" spans="2:14" ht="45" customHeight="1" x14ac:dyDescent="0.25">
      <c r="B44" s="153"/>
      <c r="C44" s="157"/>
      <c r="D44" s="156"/>
      <c r="E44" s="90" t="str">
        <f>+Autodiagnóstico!G46</f>
        <v>Formular los planes con base en resultados obtenidos (información sobre desempeño) en programas, planes o proyectos anteriores</v>
      </c>
      <c r="F44" s="87">
        <f>+Autodiagnóstico!H46</f>
        <v>90</v>
      </c>
      <c r="G44" s="91"/>
      <c r="H44" s="88"/>
      <c r="I44" s="88"/>
      <c r="J44" s="88"/>
      <c r="K44" s="88"/>
      <c r="L44" s="88"/>
      <c r="M44" s="88"/>
      <c r="N44" s="21"/>
    </row>
    <row r="45" spans="2:14" ht="45" customHeight="1" x14ac:dyDescent="0.25">
      <c r="B45" s="153"/>
      <c r="C45" s="157"/>
      <c r="D45" s="156"/>
      <c r="E45" s="90" t="str">
        <f>+Autodiagnóstico!G47</f>
        <v>Priorizar la asignación de recursos (tanto de inversión como de funcionamiento) con base en las metas estratégicas definidas</v>
      </c>
      <c r="F45" s="87">
        <f>+Autodiagnóstico!H47</f>
        <v>90</v>
      </c>
      <c r="G45" s="91"/>
      <c r="H45" s="88"/>
      <c r="I45" s="88"/>
      <c r="J45" s="88"/>
      <c r="K45" s="88"/>
      <c r="L45" s="88"/>
      <c r="M45" s="88"/>
      <c r="N45" s="21"/>
    </row>
    <row r="46" spans="2:14" ht="45" customHeight="1" x14ac:dyDescent="0.25">
      <c r="B46" s="153"/>
      <c r="C46" s="157"/>
      <c r="D46" s="156"/>
      <c r="E46" s="90" t="str">
        <f>+Autodiagnóstico!G48</f>
        <v>Para las entidades que se rigen por las normas del Presupuesto General de la Nación</v>
      </c>
      <c r="F46" s="87">
        <f>+Autodiagnóstico!H48</f>
        <v>0</v>
      </c>
      <c r="G46" s="91"/>
      <c r="H46" s="88"/>
      <c r="I46" s="88"/>
      <c r="J46" s="88"/>
      <c r="K46" s="88"/>
      <c r="L46" s="88"/>
      <c r="M46" s="88"/>
      <c r="N46" s="21"/>
    </row>
    <row r="47" spans="2:14" ht="69" customHeight="1" x14ac:dyDescent="0.25">
      <c r="B47" s="153"/>
      <c r="C47" s="157"/>
      <c r="D47" s="156"/>
      <c r="E47" s="90" t="str">
        <f>+Autodiagnóstico!G49</f>
        <v>Desagregar el presupuesto para cada vigencia en el aplicativo destinado para tal fin (SIIF Nación), a partir de la aprobación de la Ley Anual de Presupuesto y de la expedición del decreto de liquidación, (enero de cada año)</v>
      </c>
      <c r="F47" s="87">
        <f>+Autodiagnóstico!H49</f>
        <v>100</v>
      </c>
      <c r="G47" s="91"/>
      <c r="H47" s="88"/>
      <c r="I47" s="88"/>
      <c r="J47" s="88"/>
      <c r="K47" s="88"/>
      <c r="L47" s="88"/>
      <c r="M47" s="88"/>
      <c r="N47" s="21"/>
    </row>
    <row r="48" spans="2:14" ht="45" customHeight="1" x14ac:dyDescent="0.25">
      <c r="B48" s="153"/>
      <c r="C48" s="157"/>
      <c r="D48" s="156"/>
      <c r="E48" s="90" t="str">
        <f>+Autodiagnóstico!G50</f>
        <v>Iniciar la ejecución presupuestal, una vez registrada la información en SIIF Nación</v>
      </c>
      <c r="F48" s="87">
        <f>+Autodiagnóstico!H50</f>
        <v>100</v>
      </c>
      <c r="G48" s="91"/>
      <c r="H48" s="88"/>
      <c r="I48" s="88"/>
      <c r="J48" s="88"/>
      <c r="K48" s="88"/>
      <c r="L48" s="88"/>
      <c r="M48" s="88"/>
      <c r="N48" s="21"/>
    </row>
    <row r="49" spans="2:14" ht="102" customHeight="1" x14ac:dyDescent="0.25">
      <c r="B49" s="153"/>
      <c r="C49" s="157"/>
      <c r="D49" s="156"/>
      <c r="E49" s="90" t="str">
        <f>+Autodiagnóstico!G51</f>
        <v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v>
      </c>
      <c r="F49" s="87">
        <f>+Autodiagnóstico!H51</f>
        <v>100</v>
      </c>
      <c r="G49" s="91"/>
      <c r="H49" s="88"/>
      <c r="I49" s="88"/>
      <c r="J49" s="88"/>
      <c r="K49" s="88"/>
      <c r="L49" s="88"/>
      <c r="M49" s="88"/>
      <c r="N49" s="21"/>
    </row>
    <row r="50" spans="2:14" ht="45" customHeight="1" x14ac:dyDescent="0.25">
      <c r="B50" s="153"/>
      <c r="C50" s="157"/>
      <c r="D50" s="156"/>
      <c r="E50" s="90" t="str">
        <f>+Autodiagnóstico!G52</f>
        <v>Radicar el PAC en la Dirección General de Crédito Público y Tesoro Nacional de MinHacienda antes del 20 de diciembre</v>
      </c>
      <c r="F50" s="87">
        <f>+Autodiagnóstico!H52</f>
        <v>100</v>
      </c>
      <c r="G50" s="91"/>
      <c r="H50" s="88"/>
      <c r="I50" s="88"/>
      <c r="J50" s="88"/>
      <c r="K50" s="88"/>
      <c r="L50" s="88"/>
      <c r="M50" s="88"/>
      <c r="N50" s="21"/>
    </row>
    <row r="51" spans="2:14" ht="45" customHeight="1" x14ac:dyDescent="0.25">
      <c r="B51" s="153"/>
      <c r="C51" s="157"/>
      <c r="D51" s="156"/>
      <c r="E51" s="90" t="str">
        <f>+Autodiagnóstico!G53</f>
        <v>Presentar las solicitudes de modificación al PAC a la Dirección General de Crédito Público y Tesoro Nacional, en el formato que ésta establezca y de manera oportuna.</v>
      </c>
      <c r="F51" s="87">
        <f>+Autodiagnóstico!H53</f>
        <v>100</v>
      </c>
      <c r="G51" s="91"/>
      <c r="H51" s="88"/>
      <c r="I51" s="88"/>
      <c r="J51" s="88"/>
      <c r="K51" s="88"/>
      <c r="L51" s="88"/>
      <c r="M51" s="88"/>
      <c r="N51" s="21"/>
    </row>
    <row r="52" spans="2:14" ht="59.25" customHeight="1" x14ac:dyDescent="0.25">
      <c r="B52" s="153"/>
      <c r="C52" s="157"/>
      <c r="D52" s="156"/>
      <c r="E52" s="90" t="str">
        <f>+Autodiagnóstico!G54</f>
        <v xml:space="preserve">Formular el Plan Anual de Adquisiciones PAA, que contenga las adquisiciones de bienes y servicios que requiera una entidad, con cargo a los presupuestos de funcionamiento y de inversión. </v>
      </c>
      <c r="F52" s="87">
        <f>+Autodiagnóstico!H54</f>
        <v>100</v>
      </c>
      <c r="G52" s="91"/>
      <c r="H52" s="88"/>
      <c r="I52" s="88"/>
      <c r="J52" s="88"/>
      <c r="K52" s="88"/>
      <c r="L52" s="88"/>
      <c r="M52" s="88"/>
      <c r="N52" s="21"/>
    </row>
    <row r="53" spans="2:14" ht="45" customHeight="1" x14ac:dyDescent="0.25">
      <c r="B53" s="153"/>
      <c r="C53" s="157"/>
      <c r="D53" s="156"/>
      <c r="E53" s="90" t="str">
        <f>+Autodiagnóstico!G55</f>
        <v>Publicar el PAA a fin de informar a los proveedores sobre posibles oportunidades de negocio permitiendo la preparación anticipada de procesos contractuales.</v>
      </c>
      <c r="F53" s="87">
        <f>+Autodiagnóstico!H55</f>
        <v>100</v>
      </c>
      <c r="G53" s="91"/>
      <c r="H53" s="88"/>
      <c r="I53" s="88"/>
      <c r="J53" s="88"/>
      <c r="K53" s="88"/>
      <c r="L53" s="88"/>
      <c r="M53" s="88"/>
      <c r="N53" s="21"/>
    </row>
    <row r="54" spans="2:14" ht="45" customHeight="1" x14ac:dyDescent="0.25">
      <c r="B54" s="153"/>
      <c r="C54" s="157"/>
      <c r="D54" s="156" t="s">
        <v>121</v>
      </c>
      <c r="E54" s="90" t="str">
        <f>+Autodiagnóstico!G56</f>
        <v>Involucrar a la ciudadanía y grupos de interés en el diagnóstico y formulación de los planes, programas o proyectos de la entidad, de interés ciudadano</v>
      </c>
      <c r="F54" s="87">
        <f>+Autodiagnóstico!H56</f>
        <v>85</v>
      </c>
      <c r="G54" s="91"/>
      <c r="H54" s="88"/>
      <c r="I54" s="88"/>
      <c r="J54" s="88"/>
      <c r="K54" s="88"/>
      <c r="L54" s="88"/>
      <c r="M54" s="88"/>
      <c r="N54" s="21"/>
    </row>
    <row r="55" spans="2:14" ht="88.5" customHeight="1" x14ac:dyDescent="0.25">
      <c r="B55" s="153"/>
      <c r="C55" s="157"/>
      <c r="D55" s="156"/>
      <c r="E55" s="90" t="str">
        <f>+Autodiagnóstico!G57</f>
        <v>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v>
      </c>
      <c r="F55" s="87">
        <f>+Autodiagnóstico!H57</f>
        <v>85</v>
      </c>
      <c r="G55" s="91"/>
      <c r="H55" s="88"/>
      <c r="I55" s="88"/>
      <c r="J55" s="88"/>
      <c r="K55" s="88"/>
      <c r="L55" s="88"/>
      <c r="M55" s="88"/>
      <c r="N55" s="21"/>
    </row>
    <row r="56" spans="2:14" ht="65.25" customHeight="1" x14ac:dyDescent="0.25">
      <c r="B56" s="153"/>
      <c r="C56" s="157" t="s">
        <v>43</v>
      </c>
      <c r="D56" s="156" t="s">
        <v>43</v>
      </c>
      <c r="E56" s="90" t="str">
        <f>+Autodiagnóstico!G58</f>
        <v>Demostrar, por parte del equipo directivo, compromiso con los resultados esperados y objetivos propuestos, con el cumplimiento del propósito fundamental de la entidad y con la satisfacción de las necesidades y resolución de los problemas de sus grupos de valor</v>
      </c>
      <c r="F56" s="87">
        <f>+Autodiagnóstico!H58</f>
        <v>95</v>
      </c>
      <c r="G56" s="91"/>
      <c r="H56" s="88"/>
      <c r="I56" s="88"/>
      <c r="J56" s="88"/>
      <c r="K56" s="88"/>
      <c r="L56" s="88"/>
      <c r="M56" s="88"/>
      <c r="N56" s="21"/>
    </row>
    <row r="57" spans="2:14" ht="65.25" customHeight="1" x14ac:dyDescent="0.25">
      <c r="B57" s="153"/>
      <c r="C57" s="157"/>
      <c r="D57" s="156"/>
      <c r="E57" s="90" t="str">
        <f>+Autodiagnóstico!G59</f>
        <v>Construir un marco estratégico, por parte del equipo directivo, que permita trazar la hoja de ruta para la ejecución de las acciones a cargo de toda la entidad, y encaminarla al logro de los objetivos, metas, programas y proyectos institucionales</v>
      </c>
      <c r="F57" s="87">
        <f>+Autodiagnóstico!H59</f>
        <v>100</v>
      </c>
      <c r="G57" s="91"/>
      <c r="H57" s="88"/>
      <c r="I57" s="88"/>
      <c r="J57" s="88"/>
      <c r="K57" s="88"/>
      <c r="L57" s="88"/>
      <c r="M57" s="88"/>
      <c r="N57" s="21"/>
    </row>
    <row r="58" spans="2:14" ht="60" customHeight="1" x14ac:dyDescent="0.25">
      <c r="B58" s="153"/>
      <c r="C58" s="157"/>
      <c r="D58" s="156"/>
      <c r="E58" s="90" t="str">
        <f>+Autodiagnóstico!G60</f>
        <v>Formular los lineamientos para administración del riesgo, por parte del equipo directivo lineamientos precisos para el tratamiento, manejo y seguimiento a los riesgos que afectan el logro de los objetivos institucionales</v>
      </c>
      <c r="F58" s="87">
        <f>+Autodiagnóstico!H60</f>
        <v>85</v>
      </c>
      <c r="G58" s="91"/>
      <c r="H58" s="88"/>
      <c r="I58" s="88"/>
      <c r="J58" s="88"/>
      <c r="K58" s="88"/>
      <c r="L58" s="88"/>
      <c r="M58" s="88"/>
      <c r="N58" s="21"/>
    </row>
    <row r="59" spans="2:14" ht="45" customHeight="1" x14ac:dyDescent="0.25">
      <c r="B59" s="153"/>
      <c r="C59" s="157"/>
      <c r="D59" s="156"/>
      <c r="E59" s="90" t="str">
        <f>+Autodiagnóstico!G61</f>
        <v>Identificar, por parte del equipo directivo, aquellos riesgos que impidan el logro de su propósito fundamental y las metas estratégicas.</v>
      </c>
      <c r="F59" s="87">
        <f>+Autodiagnóstico!H61</f>
        <v>90</v>
      </c>
      <c r="G59" s="91"/>
      <c r="H59" s="88"/>
      <c r="I59" s="88"/>
      <c r="J59" s="88"/>
      <c r="K59" s="88"/>
      <c r="L59" s="88"/>
      <c r="M59" s="88"/>
      <c r="N59" s="21"/>
    </row>
    <row r="60" spans="2:14" ht="45" customHeight="1" x14ac:dyDescent="0.25">
      <c r="B60" s="153"/>
      <c r="C60" s="157"/>
      <c r="D60" s="156"/>
      <c r="E60" s="90" t="str">
        <f>+Autodiagnóstico!G62</f>
        <v>Facilitar la participación de los equipos de trabajo en el ejercicio de planeación institucional</v>
      </c>
      <c r="F60" s="87">
        <f>+Autodiagnóstico!H62</f>
        <v>100</v>
      </c>
      <c r="G60" s="91"/>
      <c r="H60" s="88"/>
      <c r="I60" s="88"/>
      <c r="J60" s="88"/>
      <c r="K60" s="88"/>
      <c r="L60" s="88"/>
      <c r="M60" s="88"/>
      <c r="N60" s="21"/>
    </row>
    <row r="61" spans="2:14" ht="45" customHeight="1" x14ac:dyDescent="0.25">
      <c r="B61" s="153"/>
      <c r="C61" s="157"/>
      <c r="D61" s="156"/>
      <c r="E61" s="90" t="str">
        <f>+Autodiagnóstico!G63</f>
        <v>Comunicar los lineamientos estratégicos y operativos previstos en los planes a todos los miembros del equipo de trabajo de la organización</v>
      </c>
      <c r="F61" s="87">
        <f>+Autodiagnóstico!H63</f>
        <v>85</v>
      </c>
      <c r="G61" s="91"/>
      <c r="H61" s="88"/>
      <c r="I61" s="88"/>
      <c r="J61" s="88"/>
      <c r="K61" s="88"/>
      <c r="L61" s="88"/>
      <c r="M61" s="88"/>
      <c r="N61" s="21"/>
    </row>
    <row r="62" spans="2:14" ht="45" customHeight="1" x14ac:dyDescent="0.25">
      <c r="B62" s="153"/>
      <c r="C62" s="157"/>
      <c r="D62" s="156"/>
      <c r="E62" s="90" t="str">
        <f>+Autodiagnóstico!G64</f>
        <v>Enfocar el trabajo hacia la atención de las prioridades identificadas y la consecución de los resultados de la entidad</v>
      </c>
      <c r="F62" s="87">
        <f>+Autodiagnóstico!H64</f>
        <v>90</v>
      </c>
      <c r="G62" s="91"/>
      <c r="H62" s="88"/>
      <c r="I62" s="88"/>
      <c r="J62" s="88"/>
      <c r="K62" s="88"/>
      <c r="L62" s="88"/>
      <c r="M62" s="88"/>
      <c r="N62" s="21"/>
    </row>
    <row r="63" spans="2:14" ht="45" customHeight="1" x14ac:dyDescent="0.25">
      <c r="B63" s="153"/>
      <c r="C63" s="157"/>
      <c r="D63" s="156"/>
      <c r="E63" s="90" t="str">
        <f>+Autodiagnóstico!G65</f>
        <v>Optimizar el uso de recursos, el desarrollo de los procesos y la asignación del talento humano, de acuerdo con las prioridades de los planes</v>
      </c>
      <c r="F63" s="87">
        <f>+Autodiagnóstico!H65</f>
        <v>95</v>
      </c>
      <c r="G63" s="91"/>
      <c r="H63" s="88"/>
      <c r="I63" s="88"/>
      <c r="J63" s="88"/>
      <c r="K63" s="88"/>
      <c r="L63" s="88"/>
      <c r="M63" s="88"/>
      <c r="N63" s="21"/>
    </row>
    <row r="64" spans="2:14" ht="45" customHeight="1" x14ac:dyDescent="0.25">
      <c r="B64" s="153"/>
      <c r="C64" s="157"/>
      <c r="D64" s="156"/>
      <c r="E64" s="90" t="str">
        <f>+Autodiagnóstico!G66</f>
        <v>Desarrollar y mantener alianzas estratégicas con grupos de valor o grupos de interés con el fin de lograr sus objetivos</v>
      </c>
      <c r="F64" s="87">
        <f>+Autodiagnóstico!H66</f>
        <v>90</v>
      </c>
      <c r="G64" s="91"/>
      <c r="H64" s="88"/>
      <c r="I64" s="88"/>
      <c r="J64" s="88"/>
      <c r="K64" s="88"/>
      <c r="L64" s="88"/>
      <c r="M64" s="88"/>
      <c r="N64" s="21"/>
    </row>
    <row r="65" spans="2:14" ht="9" customHeight="1" thickBot="1" x14ac:dyDescent="0.3">
      <c r="B65" s="23"/>
      <c r="C65" s="88"/>
      <c r="D65" s="88"/>
      <c r="E65" s="88"/>
      <c r="F65" s="89"/>
      <c r="G65" s="88"/>
      <c r="H65" s="88"/>
      <c r="I65" s="88"/>
      <c r="J65" s="88"/>
      <c r="K65" s="88"/>
      <c r="L65" s="88"/>
      <c r="M65" s="88"/>
      <c r="N65" s="24"/>
    </row>
    <row r="66" spans="2:14" x14ac:dyDescent="0.25"/>
    <row r="67" spans="2:14" x14ac:dyDescent="0.25"/>
    <row r="68" spans="2:14" x14ac:dyDescent="0.25"/>
    <row r="69" spans="2:14" x14ac:dyDescent="0.25"/>
    <row r="70" spans="2:14" x14ac:dyDescent="0.25"/>
    <row r="71" spans="2:14" x14ac:dyDescent="0.25"/>
    <row r="72" spans="2:14" x14ac:dyDescent="0.25"/>
    <row r="73" spans="2:14" ht="18" x14ac:dyDescent="0.25">
      <c r="G73" s="54" t="s">
        <v>19</v>
      </c>
    </row>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protectedRanges>
    <protectedRange sqref="K8:M64" name="Planeacion"/>
  </protectedRanges>
  <mergeCells count="23">
    <mergeCell ref="D26:D42"/>
    <mergeCell ref="D43:D53"/>
    <mergeCell ref="D54:D55"/>
    <mergeCell ref="D56:D64"/>
    <mergeCell ref="C8:C24"/>
    <mergeCell ref="C25:C55"/>
    <mergeCell ref="C56:C64"/>
    <mergeCell ref="F6:F7"/>
    <mergeCell ref="B8:B64"/>
    <mergeCell ref="C4:M4"/>
    <mergeCell ref="C6:C7"/>
    <mergeCell ref="D6:D7"/>
    <mergeCell ref="E6:E7"/>
    <mergeCell ref="M6:M7"/>
    <mergeCell ref="K6:K7"/>
    <mergeCell ref="L6:L7"/>
    <mergeCell ref="J6:J7"/>
    <mergeCell ref="I6:I7"/>
    <mergeCell ref="H6:H7"/>
    <mergeCell ref="G6:G7"/>
    <mergeCell ref="D8:D11"/>
    <mergeCell ref="D12:D19"/>
    <mergeCell ref="D20:D24"/>
  </mergeCells>
  <conditionalFormatting sqref="F8:F6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USER</cp:lastModifiedBy>
  <cp:revision/>
  <dcterms:created xsi:type="dcterms:W3CDTF">2016-12-25T14:51:07Z</dcterms:created>
  <dcterms:modified xsi:type="dcterms:W3CDTF">2020-07-29T20:56:13Z</dcterms:modified>
</cp:coreProperties>
</file>