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link transparencia\2022\"/>
    </mc:Choice>
  </mc:AlternateContent>
  <xr:revisionPtr revIDLastSave="0" documentId="13_ncr:1_{958B3D13-70A3-491C-9271-96CCC7A57DF7}" xr6:coauthVersionLast="44" xr6:coauthVersionMax="47" xr10:uidLastSave="{00000000-0000-0000-0000-000000000000}"/>
  <bookViews>
    <workbookView xWindow="-120" yWindow="-120" windowWidth="29040" windowHeight="15840" xr2:uid="{00000000-000D-0000-FFFF-FFFF00000000}"/>
  </bookViews>
  <sheets>
    <sheet name="Hoja 1" sheetId="1" r:id="rId1"/>
    <sheet name="LISTA DESPLEGABLE" sheetId="6" state="hidden" r:id="rId2"/>
  </sheets>
  <definedNames>
    <definedName name="_xlnm._FilterDatabase" localSheetId="0" hidden="1">'Hoja 1'!$A$432:$B$526</definedName>
    <definedName name="_Hlk66739383">'Hoja 1'!$C$688</definedName>
    <definedName name="_Hlk76475302">'Hoja 1'!#REF!</definedName>
    <definedName name="_Hlk77842454">'Hoja 1'!$C$507</definedName>
    <definedName name="_Hlk77843509">'Hoja 1'!#REF!</definedName>
    <definedName name="_Hlk78453048">'Hoja 1'!$C$519</definedName>
    <definedName name="_Hlk79663121">'Hoja 1'!$C$536</definedName>
    <definedName name="_Hlk79767442">'Hoja 1'!$C$537</definedName>
    <definedName name="_Hlk80970491">'Hoja 1'!$C$568</definedName>
    <definedName name="_Hlk82529482">'Hoja 1'!$C$596</definedName>
    <definedName name="_Hlk83369563">'Hoja 1'!$C$622</definedName>
    <definedName name="_Hlk83371385">'Hoja 1'!#REF!</definedName>
    <definedName name="_Hlk86042290">'Hoja 1'!$C$662</definedName>
    <definedName name="_Hlk88461050">'Hoja 1'!$C$695</definedName>
    <definedName name="_Hlk88461955">'Hoja 1'!#REF!</definedName>
    <definedName name="_Hlk92270717">'Hoja 1'!$C$294</definedName>
    <definedName name="_Hlk93160196">'Hoja 1'!$B$252</definedName>
    <definedName name="_Hlk93162567">'Hoja 1'!$B$254</definedName>
    <definedName name="_Hlk93245119">'Hoja 1'!$B$288</definedName>
    <definedName name="_Hlk93397577">'Hoja 1'!$B$312</definedName>
    <definedName name="_Hlk93397628">'Hoja 1'!#REF!</definedName>
    <definedName name="_Hlk94012610">'Hoja 1'!$C$371</definedName>
    <definedName name="_Hlk94012655">'Hoja 1'!$B$371</definedName>
    <definedName name="_Hlk94169548">'Hoja 1'!$B$377</definedName>
    <definedName name="incBuyerDossierDetaillnkRequestName">'Hoja 1'!#REF!</definedName>
    <definedName name="incBuyerDossierDetaillnkRequestReference">'Hoja 1'!#REF!</definedName>
    <definedName name="incBuyerDossierDetaillnkRequestReferenceNewTab">'Hoja 1'!#REF!</definedName>
    <definedName name="lnkReferenceLink_1">'Hoja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54" i="1" l="1"/>
  <c r="D359" i="1"/>
  <c r="D357" i="1"/>
  <c r="D358" i="1"/>
  <c r="D356" i="1"/>
  <c r="D355" i="1"/>
  <c r="D351" i="1"/>
  <c r="D352" i="1"/>
  <c r="D353" i="1"/>
  <c r="D350" i="1"/>
  <c r="D348" i="1"/>
  <c r="D349" i="1"/>
  <c r="D345" i="1"/>
  <c r="D346" i="1"/>
  <c r="D344" i="1"/>
  <c r="D343" i="1"/>
  <c r="D338" i="1"/>
  <c r="D334" i="1"/>
  <c r="D332" i="1"/>
  <c r="D333" i="1"/>
  <c r="D329" i="1"/>
  <c r="D330" i="1"/>
  <c r="D331" i="1"/>
  <c r="D360" i="1"/>
  <c r="D361" i="1"/>
  <c r="D327" i="1"/>
  <c r="D328" i="1"/>
  <c r="D325" i="1"/>
  <c r="D323" i="1"/>
  <c r="D322" i="1"/>
  <c r="D320" i="1"/>
  <c r="D321" i="1"/>
  <c r="D319" i="1"/>
  <c r="D317" i="1"/>
  <c r="D318" i="1"/>
  <c r="D315" i="1"/>
  <c r="D316" i="1"/>
  <c r="D313" i="1"/>
  <c r="D314" i="1"/>
  <c r="D311" i="1"/>
  <c r="D309" i="1"/>
  <c r="D308" i="1"/>
  <c r="D307" i="1"/>
  <c r="D304" i="1"/>
  <c r="D305" i="1"/>
  <c r="D302" i="1"/>
  <c r="D303" i="1"/>
  <c r="D301" i="1"/>
  <c r="D298" i="1"/>
  <c r="D299" i="1"/>
  <c r="D300" i="1"/>
  <c r="D297" i="1"/>
  <c r="D287" i="1"/>
  <c r="D286" i="1"/>
  <c r="D285" i="1"/>
  <c r="D284" i="1"/>
  <c r="D283" i="1"/>
  <c r="D280" i="1"/>
  <c r="D281" i="1"/>
  <c r="D282" i="1"/>
  <c r="D278" i="1"/>
  <c r="D277" i="1"/>
  <c r="D276" i="1"/>
  <c r="D275" i="1"/>
  <c r="D261" i="1"/>
  <c r="D260" i="1"/>
  <c r="D259" i="1"/>
  <c r="D257" i="1"/>
  <c r="D256" i="1"/>
  <c r="D255" i="1"/>
  <c r="D172" i="1"/>
  <c r="D312" i="1"/>
  <c r="D310" i="1"/>
  <c r="D288" i="1"/>
  <c r="D250" i="1"/>
  <c r="D238" i="1"/>
  <c r="D239" i="1"/>
  <c r="D240" i="1"/>
  <c r="D241" i="1"/>
  <c r="D242" i="1"/>
  <c r="D243" i="1"/>
  <c r="D244" i="1"/>
  <c r="D245" i="1"/>
  <c r="D246" i="1"/>
  <c r="D247" i="1"/>
  <c r="D248" i="1"/>
  <c r="D249" i="1"/>
  <c r="D237" i="1"/>
  <c r="D236" i="1"/>
  <c r="D235" i="1"/>
  <c r="D234" i="1"/>
  <c r="D233" i="1"/>
  <c r="D232" i="1"/>
  <c r="D231" i="1"/>
  <c r="D230" i="1"/>
  <c r="D229" i="1"/>
  <c r="D224" i="1"/>
  <c r="D225" i="1"/>
  <c r="D223" i="1"/>
  <c r="D222" i="1"/>
  <c r="D213" i="1"/>
  <c r="D209" i="1"/>
  <c r="D210" i="1"/>
  <c r="D211" i="1"/>
  <c r="D212" i="1"/>
  <c r="D208" i="1"/>
  <c r="D206" i="1"/>
  <c r="D214" i="1"/>
  <c r="D205" i="1"/>
  <c r="D204" i="1"/>
  <c r="D203" i="1"/>
  <c r="D199" i="1"/>
  <c r="D198" i="1"/>
  <c r="D197" i="1"/>
  <c r="D196" i="1"/>
  <c r="D195" i="1"/>
  <c r="D194" i="1"/>
  <c r="D193" i="1"/>
  <c r="D192" i="1"/>
  <c r="D122" i="1"/>
  <c r="D190" i="1"/>
  <c r="D189" i="1"/>
  <c r="D188" i="1"/>
  <c r="D187" i="1"/>
  <c r="D186" i="1"/>
  <c r="D176" i="1"/>
  <c r="D175" i="1"/>
  <c r="D174" i="1"/>
  <c r="D173" i="1"/>
  <c r="D171" i="1"/>
  <c r="D165" i="1"/>
  <c r="D164" i="1"/>
  <c r="D163" i="1"/>
  <c r="D162" i="1"/>
  <c r="D159" i="1"/>
  <c r="D158" i="1"/>
  <c r="D157" i="1"/>
  <c r="D156" i="1"/>
  <c r="D153" i="1"/>
  <c r="D145" i="1"/>
  <c r="D146" i="1"/>
  <c r="D147" i="1"/>
  <c r="D138" i="1"/>
  <c r="D139" i="1"/>
  <c r="D140" i="1"/>
  <c r="D132" i="1"/>
  <c r="D136" i="1"/>
  <c r="D135" i="1"/>
  <c r="D134" i="1"/>
  <c r="D133" i="1"/>
  <c r="D131" i="1"/>
  <c r="D130" i="1"/>
  <c r="D129" i="1"/>
  <c r="D128" i="1"/>
  <c r="D127" i="1"/>
  <c r="D126" i="1"/>
  <c r="D125" i="1"/>
  <c r="D123" i="1"/>
  <c r="D121" i="1"/>
  <c r="D120" i="1"/>
  <c r="D119" i="1"/>
  <c r="D118" i="1"/>
  <c r="D117" i="1"/>
  <c r="D33" i="1"/>
  <c r="D24" i="1"/>
  <c r="D19" i="1"/>
</calcChain>
</file>

<file path=xl/sharedStrings.xml><?xml version="1.0" encoding="utf-8"?>
<sst xmlns="http://schemas.openxmlformats.org/spreadsheetml/2006/main" count="1673" uniqueCount="1349">
  <si>
    <t>NOMBRE</t>
  </si>
  <si>
    <t xml:space="preserve">OBJETO </t>
  </si>
  <si>
    <t>CORREO ELECTRÓNICO</t>
  </si>
  <si>
    <t>HECTOR JOSE LOPEZ ROBLEDO</t>
  </si>
  <si>
    <t>Prestar servicios profesionales a la Personería de Bogotá D.C, con el fin de asesorar y acompañar el proceso de negociación colectiva que se adelante con las organizaciones sindicales que hacen presencia en la entidad, durante la vigencia 2022.</t>
  </si>
  <si>
    <t>Servicios Profesionales</t>
  </si>
  <si>
    <t>Contratación Directa sin Oferta</t>
  </si>
  <si>
    <t>https://community.secop.gov.co/Public/Tendering/ContractNoticePhases/View?PPI=CO1.PPI.16709119&amp;isFromPublicArea=True&amp;isModal=False</t>
  </si>
  <si>
    <t>Personería Auxiliar</t>
  </si>
  <si>
    <t>Despacho Personería</t>
  </si>
  <si>
    <t>Suscrito sin Iniciar</t>
  </si>
  <si>
    <t xml:space="preserve">hectorjoselopez1@hotmail.com </t>
  </si>
  <si>
    <t>VIVIANA DEL PILAR RAMIREZ ROZO</t>
  </si>
  <si>
    <t>Prestación de servicios profesionales para realizar apoyo en las actividades que se desprenden del proceso de gestión contractual en la etapa precontractual, contractual y pos contractual.</t>
  </si>
  <si>
    <t>https://community.secop.gov.co/Public/Tendering/OpportunityDetail/Index?noticeUID=CO1.NTC.2491112&amp;isFromPublicArea=True&amp;isModal=False</t>
  </si>
  <si>
    <t>Subdirección de Gestión Contractual</t>
  </si>
  <si>
    <t>Dirección Administrativa y Financiera</t>
  </si>
  <si>
    <t>En Ejecución</t>
  </si>
  <si>
    <t>ANDREAPROZO@GMAIL.COM</t>
  </si>
  <si>
    <t>JENNYFER DAYANNE PATIÑO CARRASCO</t>
  </si>
  <si>
    <t>jennyferdpatino66@hotmail.com</t>
  </si>
  <si>
    <t>LINA MARÍA RAMIREZ SANCHEZ</t>
  </si>
  <si>
    <t>Cra 33a # 35a - 25 sur</t>
  </si>
  <si>
    <t>PEDRO PABLO ZAMBRANO RAMIREZ</t>
  </si>
  <si>
    <t>Prestación de servicios profesionales para realizar el seguimiento y control de los expedientes, así como proyectar los documentos jurídicos necesarios en materia de actuaciones administrativas y Contratación Estatal.</t>
  </si>
  <si>
    <t>https://community.secop.gov.co/Public/Tendering/OpportunityDetail/Index?noticeUID=CO1.NTC.2491121&amp;isFromPublicArea=True&amp;isModal=False</t>
  </si>
  <si>
    <t>pepazara109@hotmail.com</t>
  </si>
  <si>
    <t>ALBA CECILIA LÓPEZ GÓMEZ</t>
  </si>
  <si>
    <t xml:space="preserve">
Prestación de servicios profesionales para realizar actividades relacionadas con la elaboración, revisión y trámite de procesos de contratación en las modalidades de contratación directa, mínima cuantía, licitación pública, concurso de méritos y selección abreviada en las etapas preparatoria, precontractual y contractual de las diferentes áreas de la Personería de Bogotá D.C.</t>
  </si>
  <si>
    <t>https://community.secop.gov.co/Public/Tendering/OpportunityDetail/Index?noticeUID=CO1.NTC.2490810&amp;isFromPublicArea=True&amp;isModal=False</t>
  </si>
  <si>
    <t>albalopez_87@hotmail.com</t>
  </si>
  <si>
    <t>JONER AUGUSTO MORAD ROMERO</t>
  </si>
  <si>
    <t>Prestación de servicios profesionales para realizar actividades relacionadas con la elaboración, revisión y trámite de procesos de contratación en las modalidades de contratación directa, mínima cuantía, licitación pública, concurso de méritos y selección abreviada en las etapas preparatoria, precontractual y contractual de las diferentes áreas de la Personería de Bogotá D.C.</t>
  </si>
  <si>
    <t>jovalsan_0413@hotmail.com</t>
  </si>
  <si>
    <t>MANUEL EDUARDO MEDRANO MIRANDA</t>
  </si>
  <si>
    <t>manolo42ster@gmail.com</t>
  </si>
  <si>
    <t>LINA MARCELA VILLANEDA HORTA</t>
  </si>
  <si>
    <t>linavillaneda@hotmail.com</t>
  </si>
  <si>
    <t>ADRIANA PAOLA ALVAREZ MORENO</t>
  </si>
  <si>
    <t>paola.alvarez.moreno@gmail.com</t>
  </si>
  <si>
    <t>PAOLA FERNANDA ORTEGON PUENTES</t>
  </si>
  <si>
    <t>fernanda.ortegon.puentes@gmail.com</t>
  </si>
  <si>
    <t>BIBIANA ANDREA CASAS SIERRA</t>
  </si>
  <si>
    <t>Prestación de servicios de apoyo en la gestión para la etapa preparatoria, y post contractual en los procesos de contratación, así como registro, verificación y publicación del SIDEAP y SECOP II.</t>
  </si>
  <si>
    <t xml:space="preserve">Servicios Apoyo a la Gestión </t>
  </si>
  <si>
    <t>https://community.secop.gov.co/Public/Tendering/OpportunityDetail/Index?noticeUID=CO1.NTC.2490954&amp;isFromPublicArea=True&amp;isModal=False</t>
  </si>
  <si>
    <t>viviana.casassierra@gmail.com</t>
  </si>
  <si>
    <t>DORA BERNAL REYES</t>
  </si>
  <si>
    <t>dbernal.bernal39@gmail.com</t>
  </si>
  <si>
    <t>JOHAN NICOLAS GARAY NIETO</t>
  </si>
  <si>
    <t xml:space="preserve">
Prestación de servicios de apoyo en la gestión para la etapa preparatoria, y post contractual en los procesos de contratación, así como registro, verificación y publicación del SIDEAP y SECOP II.</t>
  </si>
  <si>
    <t>johannicolasgaray26@gmail.com</t>
  </si>
  <si>
    <t>Anulado</t>
  </si>
  <si>
    <t>MARIA PAULA ESTEVEZ NUÑEZ</t>
  </si>
  <si>
    <t>Prestación de servicios de apoyo a la gestión en la elaboración, seguimiento y consolidación de las actividades de los sistemas de gestión en los que esté involucrado el proceso contractual.</t>
  </si>
  <si>
    <t>https://community.secop.gov.co/Public/Tendering/OpportunityDetail/Index?noticeUID=CO1.NTC.2490886&amp;isFromPublicArea=True&amp;isModal=False</t>
  </si>
  <si>
    <t>mariapaula9717@hotmail.com</t>
  </si>
  <si>
    <t>MARIO ANTONIO TOLOZA SANDOVAL</t>
  </si>
  <si>
    <t xml:space="preserve">	Prestación de servicios profesionales para apoyar la revisión de los documentos que se generen en la Subdirección de Gestión Contractual.</t>
  </si>
  <si>
    <t>https://community.secop.gov.co/Public/Tendering/OpportunityDetail/Index?noticeUID=CO1.NTC.2491148&amp;isFromPublicArea=True&amp;isModal=False</t>
  </si>
  <si>
    <t>matstolo@hotmail.com</t>
  </si>
  <si>
    <t>MARIA VICTORIA MOLINA MELO</t>
  </si>
  <si>
    <t>Prestación de servicios profesionales de apoyo en el soporte en la plataforma transaccional SECOP II, así como en el aplicativo que desarrolle la entidad para la contratación.</t>
  </si>
  <si>
    <t>https://community.secop.gov.co/Public/Tendering/OpportunityDetail/Index?noticeUID=CO1.NTC.2491158&amp;isFromPublicArea=True&amp;isModal=False</t>
  </si>
  <si>
    <t>vickymolina12@hotamail.com</t>
  </si>
  <si>
    <t>MARY ANDREA DAVILA ACEVEDO</t>
  </si>
  <si>
    <t>Prestación de Servicios Profesionales en la proyección de documentos y actualización de información, que permita atender los requerimientos y procedimientos propios de la Secretaria General.</t>
  </si>
  <si>
    <t>https://community.secop.gov.co/Public/Tendering/OpportunityDetail/Index?noticeUID=CO1.NTC.2651269&amp;isFromPublicArea=True&amp;isModal=true&amp;asPopupView=true</t>
  </si>
  <si>
    <t>Secretaría General</t>
  </si>
  <si>
    <t>andreitadavila3@hotmail.com</t>
  </si>
  <si>
    <t>HECTOR DANIEL GONZALEZ TORRES</t>
  </si>
  <si>
    <t xml:space="preserve">
Prestación de Servicios Profesionales en la gestión, revisión, reparto, aprobación, trámite y seguimiento de los requerimientos, procesos, actividades, proyectos y procedimientos propios de la Secretaria General.</t>
  </si>
  <si>
    <t>https://community.secop.gov.co/Public/Tendering/OpportunityDetail/Index?noticeUID=CO1.NTC.2489316&amp;isFromPublicArea=True&amp;isModal=False</t>
  </si>
  <si>
    <t>hedagonto@hotmail.com</t>
  </si>
  <si>
    <t>JORGE  EDUARDO FARFAN MENDIGAÑA</t>
  </si>
  <si>
    <t>Prestación de servicios profesionales en el estudio de los requerimientos, documentos, y procedimientos propios de la Secretaría General.</t>
  </si>
  <si>
    <t>https://community.secop.gov.co/Public/Tendering/OpportunityDetail/Index?noticeUID=CO1.NTC.2489447&amp;isFromPublicArea=True&amp;isModal=False</t>
  </si>
  <si>
    <t>jorgefarfa@gmail.com</t>
  </si>
  <si>
    <t>JOSE DEL C MORENO CRUZ</t>
  </si>
  <si>
    <t xml:space="preserve">
Prestación de Servicios de apoyo a la gestión en el trámite, asignación, reparto y archivo de la correspondencia que le sea asignada conforme a los requerimientos y procedimientos propios de la Secretaría General.</t>
  </si>
  <si>
    <t>https://community.secop.gov.co/Public/Tendering/OpportunityDetail/Index?noticeUID=CO1.NTC.2492144&amp;isFromPublicArea=True&amp;isModal=False</t>
  </si>
  <si>
    <t>jdcmorenocruz@gmail.com</t>
  </si>
  <si>
    <t>WILMAN FERLEY RODRÍGUEZ MARTÍNEZ</t>
  </si>
  <si>
    <t xml:space="preserve">
Prestación de servicios profesionales en el monitoreo, atención y seguimiento de medios de comunicación del Concejo de Bogotá, así como en el cubrimiento de las sesiones, comisiones y plenarias de este órgano.</t>
  </si>
  <si>
    <t>https://community.secop.gov.co/Public/Tendering/OpportunityDetail/Index?noticeUID=CO1.NTC.2489582&amp;isFromPublicArea=True&amp;isModal=False</t>
  </si>
  <si>
    <t>wroma24@hotmail.com</t>
  </si>
  <si>
    <t>YEIVER RIVERA DIAZ</t>
  </si>
  <si>
    <t>Prestación de servicios profesionales para apoyar la armonización y articulación de las estrategias de comunicaciones y socialización que defina la Personería de Bogotá para fortalecer la relación Estado-Ciudadanía en la Capital de la República</t>
  </si>
  <si>
    <t>https://community.secop.gov.co/Public/Tendering/OpportunityDetail/Index?noticeUID=CO1.NTC.2590388&amp;isFromPublicArea=True&amp;isModal=False</t>
  </si>
  <si>
    <t>Oficina Asesora de Comunicaciones</t>
  </si>
  <si>
    <t>periodistarivera@gmail.com</t>
  </si>
  <si>
    <t xml:space="preserve">DARIO ANDRES JARAMILLO BERNAL
</t>
  </si>
  <si>
    <t xml:space="preserve">
Prestación de Servicios de apoyo a la gestión en la revisión de agenda de compromisos, reparto de documentos allegados, elaboración de documentos y respuestas oficiales, y atención telefónica en el despacho del Personero de Bogotá.</t>
  </si>
  <si>
    <t>https://community.secop.gov.co/Public/Tendering/OpportunityDetail/Index?noticeUID=CO1.NTC.2562706&amp;isFromPublicArea=True&amp;isModal=False</t>
  </si>
  <si>
    <t>andresop7@gmail.com</t>
  </si>
  <si>
    <t>LAURA SOFIA REY ENCINALES</t>
  </si>
  <si>
    <t>Prestación de servicios profesionales para apoyar en el trámite y seguimiento de los requerimientos, procesos y procedimientos propios del Despacho del Personero de Bogotá.</t>
  </si>
  <si>
    <t>https://community.secop.gov.co/Public/Tendering/OpportunityDetail/Index?noticeUID=CO1.NTC.2489185&amp;isFromPublicArea=True&amp;isModal=False</t>
  </si>
  <si>
    <t>laura.rey28@hotmail.com</t>
  </si>
  <si>
    <t>NORMA ESPERANZA TORRES ARBELAEZ</t>
  </si>
  <si>
    <t>Prestación de Servicios de apoyo a la gestión para planear, organizar y atender eventos misionales y reuniones que se deriven del Despacho del Señor Personero.</t>
  </si>
  <si>
    <t>https://community.secop.gov.co/Public/Tendering/OpportunityDetail/Index?noticeUID=CO1.NTC.2492054&amp;isFromPublicArea=True&amp;isModal=False</t>
  </si>
  <si>
    <t>normaprotocolo@hotmail.com</t>
  </si>
  <si>
    <t>ISMAEL DANIEL ESTEBAN MATEUS VÉLEZ</t>
  </si>
  <si>
    <t>Prestación de servicios profesionales para adelantar actividades relacionadas con el sistema integrado de gestión de calidad y modelo integrado de planeación y gestión - MIPG, publicaciones e informes de la dirección de talento humano.</t>
  </si>
  <si>
    <t>https://community.secop.gov.co/Public/Tendering/OpportunityDetail/Index?noticeUID=CO1.NTC.2496766&amp;isFromPublicArea=True&amp;isModal=False</t>
  </si>
  <si>
    <t>Dirección de Talento Humano</t>
  </si>
  <si>
    <t>mateus.137@gmail.com</t>
  </si>
  <si>
    <t>DIEGO FERNANDO RAMIREZ SEPULVEDA</t>
  </si>
  <si>
    <t>Prestación de servicios profesionales para acompañar y desarrollar las actividades de administración de personal propias de la dirección de talento humano, en el proceso gestión de talento humano.</t>
  </si>
  <si>
    <t>https://community.secop.gov.co/Public/Tendering/OpportunityDetail/Index?noticeUID=CO1.NTC.2497095&amp;isFromPublicArea=True&amp;isModal=False</t>
  </si>
  <si>
    <t>dramirez1073@gmail.com</t>
  </si>
  <si>
    <t>Prestación de servicios profesionales para apoyar la ejecución de las actividades relacionadas con las novedades y situaciones administrativas de los servidores de la entidad</t>
  </si>
  <si>
    <t>https://community.secop.gov.co/Public/Tendering/OpportunityDetail/Index?noticeUID=CO1.NTC.2497327&amp;isFromPublicArea=True&amp;isModal=False</t>
  </si>
  <si>
    <t>kttorres0714@gmail.com</t>
  </si>
  <si>
    <t xml:space="preserve">MARTHA CECILIA GALLO MEDINA </t>
  </si>
  <si>
    <t>Prestación de servicios profesionales para apoyar la ejecución del programa anual de auditorías y demás actividades de la Oficina de Control Interno</t>
  </si>
  <si>
    <t>$30.000.000</t>
  </si>
  <si>
    <t>https://community.secop.gov.co/Public/Tendering/OpportunityDetail/Index?noticeUID=CO1.NTC.2596295&amp;isFromPublicArea=True&amp;isModal=False</t>
  </si>
  <si>
    <t>Oficina de Control Interno</t>
  </si>
  <si>
    <t>marthaceciliagallo@hotmail.com</t>
  </si>
  <si>
    <t xml:space="preserve">JUAN DAVID TRIANA ESPINOSA
</t>
  </si>
  <si>
    <t>Prestación de servicios profesionales de un community manager para las redes sociales de la Personería de Bogotá.</t>
  </si>
  <si>
    <t>https://community.secop.gov.co/Public/Tendering/OpportunityDetail/Index?noticeUID=CO1.NTC.2569844&amp;isFromPublicArea=True&amp;isModal=False</t>
  </si>
  <si>
    <t>trianaespinosa95@gmail.com</t>
  </si>
  <si>
    <t xml:space="preserve">BIBIANA STELLA CARDONA ÁLVAREZ
</t>
  </si>
  <si>
    <t>Prestación de servicios profesionales para la realización e implementación de una estrategia de comunicaciones internas para la Personería de Bogotá.</t>
  </si>
  <si>
    <t>https://community.secop.gov.co/Public/Tendering/OpportunityDetail/Index?noticeUID=CO1.NTC.2570206&amp;isFromPublicArea=True&amp;isModal=False</t>
  </si>
  <si>
    <t>bicaal@gmail.com</t>
  </si>
  <si>
    <t xml:space="preserve">DAYANNA MARISOL RODRIGUEZ CASTRO
</t>
  </si>
  <si>
    <t>Prestación de servicios profesionales para apoyo administrativo y financiero, así como lo relacionado con el sistema integrado de Gestión de calidad para la Personería de Bogotá.</t>
  </si>
  <si>
    <t>https://community.secop.gov.co/Public/Tendering/OpportunityDetail/Index?noticeUID=CO1.NTC.2569620&amp;isFromPublicArea=True&amp;isModal=False</t>
  </si>
  <si>
    <t>dayannamrodriguezc@gmail.com</t>
  </si>
  <si>
    <t xml:space="preserve">DIANA PATRICIA BERMÚDEZ CETINA
</t>
  </si>
  <si>
    <t>Prestación de servicios profesionales en la Oficina Asesora de Comunicaciones para apoyar en la estructuración y seguimiento de los procesos de contratación.</t>
  </si>
  <si>
    <t>https://community.secop.gov.co/Public/Tendering/OpportunityDetail/Index?noticeUID=CO1.NTC.2569633&amp;isFromPublicArea=True&amp;isModal=False</t>
  </si>
  <si>
    <t>dbc.abogada@gmail.com</t>
  </si>
  <si>
    <t xml:space="preserve">JUAN SEBASTIAN CASTRO VANEGAS
</t>
  </si>
  <si>
    <t>Prestación de servicios profesionales para desarrollar e implementar una estrategia digital en redes sociales para la Personería de Bogotá.</t>
  </si>
  <si>
    <t>https://community.secop.gov.co/Public/Tendering/OpportunityDetail/Index?noticeUID=CO1.NTC.2569650&amp;isFromPublicArea=True&amp;isModal=False</t>
  </si>
  <si>
    <t>juansecastrov@gmail.com</t>
  </si>
  <si>
    <t xml:space="preserve">WILMER GIOVANNI CORTES GARAY
</t>
  </si>
  <si>
    <t>Prestación de servicios de apoyo como realizador audiovisual para generar contenidos de comunicaciones externas en la Personería de Bogotá.</t>
  </si>
  <si>
    <t>https://community.secop.gov.co/Public/Tendering/OpportunityDetail/Index?noticeUID=CO1.NTC.2590918&amp;isFromPublicArea=True&amp;isModal=False</t>
  </si>
  <si>
    <t>giovannicgaray@gmail.com</t>
  </si>
  <si>
    <t xml:space="preserve">ADYEL QUINTERO DÍAZ
</t>
  </si>
  <si>
    <t>Prestación de servicios profesionales para realizar capacitación y contenidos en temas relacionados con comunicación asertiva.</t>
  </si>
  <si>
    <t>https://community.secop.gov.co/Public/Tendering/OpportunityDetail/Index?noticeUID=CO1.NTC.2590944&amp;isFromPublicArea=True&amp;isModal=False</t>
  </si>
  <si>
    <t>adyelquinterodiaz@gmail.com</t>
  </si>
  <si>
    <t xml:space="preserve">JULIAN ANDRES DE LA OSSA MONTES
</t>
  </si>
  <si>
    <t>Prestación de servicios profesionales para acompañar el diseño y la ejecución de actividades de comunicación interna y externa de la Personería de Bogotá.</t>
  </si>
  <si>
    <t>https://community.secop.gov.co/Public/Tendering/OpportunityDetail/Index?noticeUID=CO1.NTC.2590944&amp;isFromPublicArea=True&amp;isModal=true&amp;asPopupView=true</t>
  </si>
  <si>
    <t>juliandelaossamontes@gmail.com</t>
  </si>
  <si>
    <t>ADRIANA PIQUERO ECHEVERRI</t>
  </si>
  <si>
    <t>Prestación de Servicios Profesionales para la implementación de estrategias, acompañamiento y apoyo a la supervisión de la ejecución de convenios y alianzas de cooperación que adelante la Entidad.</t>
  </si>
  <si>
    <t>https://community.secop.gov.co/Public/Tendering/OpportunityDetail/Index?noticeUID=CO1.NTC.2491902&amp;isFromPublicArea=True&amp;isModal=False</t>
  </si>
  <si>
    <t>apiquero@gmail.com</t>
  </si>
  <si>
    <t>ANGIEE NATHALIA TORRES TRIANA</t>
  </si>
  <si>
    <t>Prestación de servicios profesionales para adelantar las actividades relacionadas con el Sistema Integrado de Gestión De Calidad, y los demás sistemas que implemente la entidad.</t>
  </si>
  <si>
    <t>https://community.secop.gov.co/Public/Tendering/OpportunityDetail/Index?noticeUID=CO1.NTC.2507009&amp;isFromPublicArea=True&amp;isModal=False</t>
  </si>
  <si>
    <t>a.nathalia.t.t@gmail.com</t>
  </si>
  <si>
    <t>JORGE LUIS LOMBANA SÁNCHEZ</t>
  </si>
  <si>
    <t>Prestación de servicios profesionales para apoyar el seguimiento y desarrollo de las políticas, planes, proyectos y actividades en materia administrativa, financiera y contractual.</t>
  </si>
  <si>
    <t>https://community.secop.gov.co/Public/Tendering/OpportunityDetail/Index?noticeUID=CO1.NTC.2491234&amp;isFromPublicArea=True&amp;isModal=False</t>
  </si>
  <si>
    <t>jorgeluislombana@gmail.com</t>
  </si>
  <si>
    <t xml:space="preserve">
Prestación de servicios de apoyo a la gestión en el desarrollo de las actividades operativas de la Dirección Administrativa y Financiera</t>
  </si>
  <si>
    <t>https://community.secop.gov.co/Public/Tendering/OpportunityDetail/Index?noticeUID=CO1.NTC.2497986&amp;isFromPublicArea=True&amp;isModal=False</t>
  </si>
  <si>
    <t>johanna2805@gmail.com</t>
  </si>
  <si>
    <t>JOSE LUIS NOGUERA PÉREZ</t>
  </si>
  <si>
    <t xml:space="preserve">
Prestación de servicios profesionales para adelantar actividades en los diferentes procesos de competencia de la Dirección Administrativa y Financiera</t>
  </si>
  <si>
    <t>https://community.secop.gov.co/Public/Tendering/OpportunityDetail/Index?noticeUID=CO1.NTC.2494118&amp;isFromPublicArea=True&amp;isModal=False</t>
  </si>
  <si>
    <t>josenoguera25@hotmail.com</t>
  </si>
  <si>
    <t>CARLOS JAVIER GARZÓN</t>
  </si>
  <si>
    <t xml:space="preserve">
Prestación de servicios profesionales para realizar actividades relacionadas con la planeación seguimiento y monitoreo para la implementación del Modelo Integrado de Planeación y Gestión - MIPG-; y la sostenibilidad y mejora del Sistema de Gestión de Calidad.</t>
  </si>
  <si>
    <t>https://community.secop.gov.co/Public/Tendering/OpportunityDetail/Index?noticeUID=CO1.NTC.2496572&amp;isFromPublicArea=True&amp;isModal=False</t>
  </si>
  <si>
    <t>Dirección de Planeación</t>
  </si>
  <si>
    <t>cjcastrogarzon@outlook.com</t>
  </si>
  <si>
    <t>DANIEL EDUARDO SANTOS FONSECA</t>
  </si>
  <si>
    <t xml:space="preserve">
Prestación de servicios profesionales a la dirección de planeación para la continuidad en la implementación y mejora del sistema de gestión ambiental y apoyo en el modelo integrado de planeación y gestión MIPG</t>
  </si>
  <si>
    <t>https://community.secop.gov.co/Public/Tendering/OpportunityDetail/Index?noticeUID=CO1.NTC.2496803&amp;isFromPublicArea=True&amp;isModal=true&amp;asPopupView=true</t>
  </si>
  <si>
    <t>danielsan13@hotmail.com</t>
  </si>
  <si>
    <t>JENNIFER PAOLA MORENO ESTRADA</t>
  </si>
  <si>
    <t>Prestación de servicios profesionales en las actividades de implementación, mantenimiento, difusión y mejora continua del Sistema de Gestión de Calidad y Modelo Integrado de Planeación y Gestión (MIPG).</t>
  </si>
  <si>
    <t>https://community.secop.gov.co/Public/Tendering/OpportunityDetail/Index?noticeUID=CO1.NTC.2551963&amp;isFromPublicArea=True&amp;isModal=true&amp;asPopupView=true</t>
  </si>
  <si>
    <t>JENNIFER.PAOLA87@GMAIL.COM</t>
  </si>
  <si>
    <t>KATHERINE ANDREA JIMENEZ GOMEZ</t>
  </si>
  <si>
    <t xml:space="preserve">	Prestación de servicios de apoyo a las actividades de archivo, correspondencia y atención al usuario en la Dirección de Planeación.</t>
  </si>
  <si>
    <t>https://community.secop.gov.co/Public/Tendering/OpportunityDetail/Index?noticeUID=CO1.NTC.2496666&amp;isFromPublicArea=True&amp;isModal=true&amp;asPopupView=true</t>
  </si>
  <si>
    <t>kajimenez1010@gmail.com</t>
  </si>
  <si>
    <t>NATALIA PARIS VELANDIA</t>
  </si>
  <si>
    <t xml:space="preserve">
Prestación de servicios de apoyo a las actividades de archivo, correspondencia y atención al usuario en la Dirección de Planeación.</t>
  </si>
  <si>
    <t>https://community.secop.gov.co/Public/Tendering/OpportunityDetail/Index?noticeUID=CO1.NTC.2498243&amp;isFromPublicArea=True&amp;isModal=true&amp;asPopupView=true</t>
  </si>
  <si>
    <t>nataliaparisvelandia15@gmail.com</t>
  </si>
  <si>
    <t xml:space="preserve">RICARDO LEÓN PERALTA
</t>
  </si>
  <si>
    <t xml:space="preserve">
Prestación de servicios profesionales en el seguimiento y el monitoreo a los sistemas de gestión de la Entidad y Modelo Integrado de Planeación y Gestión MIPG.</t>
  </si>
  <si>
    <t xml:space="preserve">https://community.secop.gov.co/Public/Tendering/OpportunityDetail/Index?noticeUID=CO1.NTC.2664315&amp;isFromPublicArea=True&amp;isModal=False
</t>
  </si>
  <si>
    <t>MANUELA MARIA DOMINGUEZ FANDIÑO</t>
  </si>
  <si>
    <t xml:space="preserve">
Prestación de servicios profesionales para adelantar actividades de seguimiento y consolidación de informes del despacho del personero y apoyo en temas de cooperación Internacional.</t>
  </si>
  <si>
    <t>https://community.secop.gov.co/Public/Tendering/OpportunityDetail/Index?noticeUID=CO1.NTC.2510879&amp;isFromPublicArea=True&amp;isModal=true&amp;asPopupView=true</t>
  </si>
  <si>
    <t>mariadominguez0513@gmail.com</t>
  </si>
  <si>
    <t>ASTRID MILENA PEÑUELA SALDAÑA</t>
  </si>
  <si>
    <t>Prestación de servicios profesionales para adelantar actividades de seguimiento y consolidación de informes del despacho del personero y apoyo en temas de cooperación Internacional.</t>
  </si>
  <si>
    <t>https://community.secop.gov.co/Public/Tendering/OpportunityDetail/Index?noticeUID=CO1.NTC.2573400&amp;isFromPublicArea=True&amp;isModal=False</t>
  </si>
  <si>
    <t>P.D. para la Asistencia en asuntos Juridiccionales</t>
  </si>
  <si>
    <t>asmipeza@yahoo.com</t>
  </si>
  <si>
    <t>GONZALO DAGOBERTO OCHOA DIAZ</t>
  </si>
  <si>
    <t>Prestación de servicios profesionales en asistencia a las personas en garantías constitucionales en la Personería Delegada para Asistencia en Asuntos Jurisdiccionales.</t>
  </si>
  <si>
    <t>P.D. para la Coordinación del Ministerio Público y los Derechos Humanos</t>
  </si>
  <si>
    <t>gdochoad@gmail.com</t>
  </si>
  <si>
    <t>JENNY PAOLA GARCÍA OSORIO</t>
  </si>
  <si>
    <t xml:space="preserve">
Prestación de servicios profesionales en asistencia a las personas en garantías constitucionales en la PersoneríaDelegadapara Asistencia en Asuntos Jurisdiccionales.</t>
  </si>
  <si>
    <t>paola.gosorio777@gmail.com</t>
  </si>
  <si>
    <t>JONH HENRY ARDILA DIAZ</t>
  </si>
  <si>
    <t xml:space="preserve">	Prestación de servicios profesionales en asistencia a las personas en garantías constitucionales en la PersoneríaDelegadapara Asistencia en Asuntos Jurisdiccionales.</t>
  </si>
  <si>
    <t>jonhardila91@gmail.com</t>
  </si>
  <si>
    <t xml:space="preserve">CATALINA ANDREA HIDALGO BALLESTEROS
</t>
  </si>
  <si>
    <t xml:space="preserve">
Prestación de servicios profesionales en asistencia a las personas en garantías constitucionales en la Personería Delegada para Asistencia en Asuntos Jurisdiccionales</t>
  </si>
  <si>
    <t>https://community.secop.gov.co/Public/Tendering/OpportunityDetail/Index?noticeUID=CO1.NTC.2573400&amp;isFromPublicArea=True&amp;isModal=true&amp;asPopupView=true</t>
  </si>
  <si>
    <t>catalinahbs@hotmail.com</t>
  </si>
  <si>
    <t>KIMBERLY  DAIHANNA QUINTERO VELANDIA</t>
  </si>
  <si>
    <t>kimba862002@hotmail.com</t>
  </si>
  <si>
    <t>LEIDY KATHERINE GÓMEZ BUITRAGO</t>
  </si>
  <si>
    <t>kathygom@hotmail.com.</t>
  </si>
  <si>
    <t>MAURICIO ALEJANDRO FERNANDEZ PRIETO</t>
  </si>
  <si>
    <t>Prestación de servicios profesionales en asistencia a las personas en garantías constitucionales en la PersoneríaDelegadapara Asistencia en Asuntos Jurisdiccionales.</t>
  </si>
  <si>
    <t>fernandezprietoalejandro@gmail.com</t>
  </si>
  <si>
    <t>ROQUE ANTONIO VALDERRAMA PEDRAZA</t>
  </si>
  <si>
    <t>ravaldep@yahoo.es</t>
  </si>
  <si>
    <t>SARA MARIA MORENO AGUILERA</t>
  </si>
  <si>
    <t>abogadayjuridicasaramaria@gmai.com</t>
  </si>
  <si>
    <t xml:space="preserve">PAOLA ANDREA GARZÓN RODRÍGUEZ
</t>
  </si>
  <si>
    <t>paopositiva2@gmai.com</t>
  </si>
  <si>
    <t>MONICA DEL PILAR CABRERA MORA</t>
  </si>
  <si>
    <t>moncab29@gmail.com.</t>
  </si>
  <si>
    <t>YESSICA ALEXANDRA QUINTERO SIERRA</t>
  </si>
  <si>
    <t xml:space="preserve">
Prestación de servicios de apoyo a la gestión para orientar y asistir en garantías constitucionales en la Personería Delegada para Asistencia en Asuntos Jurisdiccionales.</t>
  </si>
  <si>
    <t>https://community.secop.gov.co/Public/Tendering/OpportunityDetail/Index?noticeUID=CO1.NTC.2512654&amp;isFromPublicArea=True&amp;isModal=true&amp;asPopupView=true</t>
  </si>
  <si>
    <t>alexa9208@hotmail.com</t>
  </si>
  <si>
    <t>OSWALDO ENRIQUE ROJAS OSPINO</t>
  </si>
  <si>
    <t xml:space="preserve">
Prestación de servicios de apoyo a la gestión para orientar y asistir en garantías constitucionales en la Personería Delegada para Asistencia en Asuntos Jurisdiccionales</t>
  </si>
  <si>
    <t>oswaldorojas13julio@gmail.com</t>
  </si>
  <si>
    <t>ALEXANDRA CASTIBLANCO DÍAZ</t>
  </si>
  <si>
    <t>Prestación de servicios profesionales para el apoyo en asistencia sicosocial y/o pedagógica a Sujetos de Especial Protección Constitucional en la PersoneríaDelegadapara la Familia y Sujetos de Especial Protección Constitucional.</t>
  </si>
  <si>
    <t>https://community.secop.gov.co/Public/Tendering/OpportunityDetail/Index?noticeUID=CO1.NTC.2583159&amp;isFromPublicArea=True&amp;isModal=true&amp;asPopupView=true</t>
  </si>
  <si>
    <t xml:space="preserve">P.D. para la Familia y Sujetos de Especial Protección Constitucional </t>
  </si>
  <si>
    <t>alex.a1112@hotmail.com</t>
  </si>
  <si>
    <t>SADY LUZ CASILLA URANGO</t>
  </si>
  <si>
    <t>Prestación de servicios profesionales para el apoyo en asistencia sicosocial y/o pedagógica a Sujetos de Especial Protección Constitucional en la Personería Delegada para la Familia y Sujetos de Especial Protección Constitucional.</t>
  </si>
  <si>
    <t>sadycasillaurango@hotmail.com</t>
  </si>
  <si>
    <t>ZASHA XIOMARA MEDINA GÓMEZ</t>
  </si>
  <si>
    <t>Prestación de servicios profesionales para el seguimiento en materia de DD.HH. y DIH en la Coordinación del Ministerio Público y los Derechos Humanos.</t>
  </si>
  <si>
    <t>https://community.secop.gov.co/Public/Tendering/OpportunityDetail/Index?noticeUID=CO1.NTC.2603036&amp;isFromPublicArea=True&amp;isModal=true&amp;asPopupView=true</t>
  </si>
  <si>
    <t>zasha_medina78@hotmail.com</t>
  </si>
  <si>
    <t xml:space="preserve">JAIME ROLDAN NARANJO
</t>
  </si>
  <si>
    <t>Prestación de servicios profesionales para apoyar la elaboración y consolidación de informes en el marco del proyecto 7732 "Fortalecimiento de la prevención y control a la función pública en la Personería de Bogotá" y en el desarrollo de actividades de los procesos de Prevención y Control a la gestión pública- Meta 1</t>
  </si>
  <si>
    <t>https://community.secop.gov.co/Public/Tendering/OpportunityDetail/Index?noticeUID=CO1.NTC.2638518&amp;isFromPublicArea=True&amp;isModal=False</t>
  </si>
  <si>
    <t>P.D. para los Sectores Hacienda y Desarrollo Económico, lndustria y Turismo</t>
  </si>
  <si>
    <t>P.D. para la Coordinación de Prevención y Control a la Función Pública</t>
  </si>
  <si>
    <t>JAIMEROLDAN1963@GMAIL.COM</t>
  </si>
  <si>
    <t xml:space="preserve">URIEL MORENO GUIO </t>
  </si>
  <si>
    <t>Prestación de servicios profesionales para el diseño de piezas de campañas informativas internas y externas además el diseño de espacios 3D para eventos de servicio al ciudadano.</t>
  </si>
  <si>
    <t>https://community.secop.gov.co/Public/Tendering/OpportunityDetail/Index?noticeUID=CO1.NTC.2590685&amp;isFromPublicArea=True&amp;isModal=False</t>
  </si>
  <si>
    <t>urielpersoneria@gmail.com</t>
  </si>
  <si>
    <t xml:space="preserve">MIGUEL ANGEL RINCÓN PEÑUELA
</t>
  </si>
  <si>
    <t>P.D. para los Sectores Mujeres e Integración Social</t>
  </si>
  <si>
    <t>marpmiguelangel72@gmail.com</t>
  </si>
  <si>
    <t xml:space="preserve">ANGELA MARIA LOZANO JIMENEZ
</t>
  </si>
  <si>
    <t>Prestación de servicios de apoyo a la gestión en el marco del proyecto 7742, para la atención en la Personería Delegada para la Orientación y Atención a las Personas.</t>
  </si>
  <si>
    <t>https://community.secop.gov.co/Public/Tendering/OpportunityDetail/Index?noticeUID=CO1.NTC.2648746&amp;isFromPublicArea=True&amp;isModal=False</t>
  </si>
  <si>
    <t>P.D.  para la Orientación y Asistencia a las Personas</t>
  </si>
  <si>
    <t>angelozan1187@hotmail.com</t>
  </si>
  <si>
    <t>CLAUDIA SORAYA ROMERO CERÓN</t>
  </si>
  <si>
    <t>sorisromero@hotmail.com</t>
  </si>
  <si>
    <t>KAROL DANIELA CASALLAS</t>
  </si>
  <si>
    <t>karolldanielacb@gmail.com</t>
  </si>
  <si>
    <t>ERIKA JOHANAN BERNAL CABALLERO</t>
  </si>
  <si>
    <t xml:space="preserve">
Prestación de servicios de apoyo a la gestión en el marco del proyecto 7742, para la atención en la Personería Delegada para la Orientación y Atención a las Personas.</t>
  </si>
  <si>
    <t>akire18.04@hotmail.com</t>
  </si>
  <si>
    <t>LAURA CAMILA PACHECO TAUTIVA</t>
  </si>
  <si>
    <t>camila971028@gmail.com</t>
  </si>
  <si>
    <t>CHRISTIAN GUILLERMO CARO VILLAMIL</t>
  </si>
  <si>
    <t>carochristiana1998@gmail.com</t>
  </si>
  <si>
    <t>TIRSON PANESSO PEREA</t>
  </si>
  <si>
    <t>tirpaper@gmail.com</t>
  </si>
  <si>
    <t>ALLISON STEFANY TRUJILLO FERRARO</t>
  </si>
  <si>
    <t>Prestación de servicios profesionales en la orientación y asistencia a las personas en garantía del derecho de petición en la Personería Delegada para la Orientación y Atención a las Personas</t>
  </si>
  <si>
    <t>https://community.secop.gov.co/Public/Tendering/OpportunityDetail/Index?noticeUID=CO1.NTC.2572044&amp;isFromPublicArea=True&amp;isModal=False</t>
  </si>
  <si>
    <t>alli.stff@gmail.com</t>
  </si>
  <si>
    <t>ANGIE YESENIA TORRES CUELLAR</t>
  </si>
  <si>
    <t xml:space="preserve">
Prestación de servicios profesionales en la orientación y asistencia a las personas en garantía del derecho de petición en la Personería Delegada para la Orientación y Atención a las Personas</t>
  </si>
  <si>
    <t>https://community.secop.gov.co/Public/Tendering/ContractNoticePhases/View?PPI=CO1.PPI.16711624&amp;isFromPublicArea=True&amp;isModal=False</t>
  </si>
  <si>
    <t>950911yesito@gmail.com</t>
  </si>
  <si>
    <t>ASTRID SOFIA LOSADA SAPUYES</t>
  </si>
  <si>
    <t>sofialo-96@hotmail.com</t>
  </si>
  <si>
    <t>CRISTIAN ANTONIO CONRADO TEJEDA</t>
  </si>
  <si>
    <t>cristian.kings@hotmail.com</t>
  </si>
  <si>
    <t>DAVID ALEXANDER GÓMEZ SÁNCHEZ</t>
  </si>
  <si>
    <t>davidgomez-22@hotmail.com</t>
  </si>
  <si>
    <t>JACKELINE CEPEDA SANTAMARIA</t>
  </si>
  <si>
    <t>jackelinecepedasantamaria@gmail.com</t>
  </si>
  <si>
    <t>LUIS ALEXANDER CIFUENTES</t>
  </si>
  <si>
    <t>luiscifuentes1742@gmail.com</t>
  </si>
  <si>
    <t>MARTHA CRUZ JIMENEZ</t>
  </si>
  <si>
    <t xml:space="preserve">
Prestación de servicios profesionales en la orientación y asistencia a las personas en garantía del derecho de petición en la Personería Delegada para la Orientación y Atención a las Personas.</t>
  </si>
  <si>
    <t>cjmartha@hotmail.com</t>
  </si>
  <si>
    <t>MONICA ANDREA LOPEZ GONZALEZ</t>
  </si>
  <si>
    <t>andrelopitas02811@hotmail.com</t>
  </si>
  <si>
    <t>NORMA CONSTANZA SANABRIA FORERO</t>
  </si>
  <si>
    <t xml:space="preserve"> norma3005@hotmail.com.</t>
  </si>
  <si>
    <t>MARIA JOSE MONTES LOZANO</t>
  </si>
  <si>
    <t>mariajosemontes00@hotmail.com</t>
  </si>
  <si>
    <t>PEDRO YAMEL SIERRA PEÑUELA</t>
  </si>
  <si>
    <t>jamelsac@hotmail.com</t>
  </si>
  <si>
    <t>WENDY DAYAN MOSQUERA PARRA</t>
  </si>
  <si>
    <t>mademoisellewendy@gmail.com</t>
  </si>
  <si>
    <t>YINNET MARCELA QUITAN GARCIA</t>
  </si>
  <si>
    <t>MAURICIO PUERTO RANGEL</t>
  </si>
  <si>
    <t xml:space="preserve">
Prestación de servicios profesionales en el marco del proyecto 7742, en la orientación y asistencia de las peticiones recepcionadas por los canales institucionales de atención, de manera verbal, escrita, telefónica y electrónica en la Personería Delegada para la Orientación y Asistencia a las Personas.</t>
  </si>
  <si>
    <t>https://community.secop.gov.co/Public/Tendering/OpportunityDetail/Index?noticeUID=CO1.NTC.2610942&amp;isFromPublicArea=True&amp;isModal=true&amp;asPopupView=true</t>
  </si>
  <si>
    <t>mauropuer@hotmail.com</t>
  </si>
  <si>
    <t>MANUEL FERNANDO ISAZA</t>
  </si>
  <si>
    <t>Prestación de servicios profesionales en la orientación de las peticiones recepcionadas por los canales institucionales de atención, de manera verbal, escrita, telefónica y electrónica en la Personería Delegada para la Orientación y Asistencia a las Personas</t>
  </si>
  <si>
    <t>https://community.secop.gov.co/Public/Tendering/OpportunityDetail/Index?noticeUID=CO1.NTC.2596711&amp;isFromPublicArea=True&amp;isModal=False</t>
  </si>
  <si>
    <t>manuelisaza@gmail.com</t>
  </si>
  <si>
    <t>HANNIA LUCIA BERNAL MUÑOZ</t>
  </si>
  <si>
    <t>Prestación de servicios profesionales en el marco del proyecto 7742, en la orientación y asistencia a los ciudadanos sobre los trámites, peticiones, quejas y reclamos en garantía de derechos en la Personería Delegada para la Orientación y Atención a las Personas.</t>
  </si>
  <si>
    <t>https://community.secop.gov.co/Public/Tendering/OpportunityDetail/Index?noticeUID=CO1.NTC.2611418&amp;isFromPublicArea=True&amp;isModal=true&amp;asPopupView=true</t>
  </si>
  <si>
    <t>hannyalu@hotmail.com</t>
  </si>
  <si>
    <t>NANCY CECILIA CHARRY MARTINEZ</t>
  </si>
  <si>
    <t>https://community.secop.gov.co/Public/Tendering/OpportunityDetail/Index?noticeUID=CO1.NTC.2611418&amp;isFromPublicArea=True&amp;isModal=False</t>
  </si>
  <si>
    <t>nancy_charry@hotmail.com</t>
  </si>
  <si>
    <t>JORGE DANIEL DUTUARY ESPITIA</t>
  </si>
  <si>
    <t>Prestar servicios de apoyo operativo en la conducción del vehículo que se le asigne para el cumplimiento de la misión de la personería de Bogotá D.C.</t>
  </si>
  <si>
    <t>https://community.secop.gov.co/Public/Tendering/OpportunityDetail/Index?noticeUID=CO1.NTC.2490981&amp;isFromPublicArea=True&amp;isModal=true&amp;asPopupView=true</t>
  </si>
  <si>
    <t>Subdirección de Gestión Documental y Recursos Físicos</t>
  </si>
  <si>
    <t>jorge2314.dutary@gmai.com</t>
  </si>
  <si>
    <t>DAVID ARTURO RINCON MOLANO</t>
  </si>
  <si>
    <t xml:space="preserve">Prestación de servicios profesionales para desarrollar las actividades de acompañamiento, ejecución y desarrollo de la gestión administrativa. </t>
  </si>
  <si>
    <t>https://community.secop.gov.co/Public/Tendering/OpportunityDetail/Index?noticeUID=CO1.NTC.2499948&amp;isFromPublicArea=True&amp;isModal=true&amp;asPopupView=true</t>
  </si>
  <si>
    <t>david.rincon.molano@gmail.com</t>
  </si>
  <si>
    <t>FERNANDO GOMEZ GUTIERREZ</t>
  </si>
  <si>
    <t xml:space="preserve">Prestación servicios de apoyo operativo en la conducción del vehículo que se le asigne para el cumplimiento de la misión de la personería de Bogotá D.C. </t>
  </si>
  <si>
    <t>ferngomg@hotmail.com</t>
  </si>
  <si>
    <t>HENRY RINCON MONTAÑO</t>
  </si>
  <si>
    <t>henryrincon1978@hotmail.com</t>
  </si>
  <si>
    <t>JORGE WILLIGTON MUÑOZ ARBOLEDA</t>
  </si>
  <si>
    <t>willmu2013@hotmail.com</t>
  </si>
  <si>
    <t>LUIS JORGE DE CASTRO MEJIA</t>
  </si>
  <si>
    <t>luisjorgedecastro1955@hotmail.com</t>
  </si>
  <si>
    <t xml:space="preserve">CRISTIAN CAMILO PACHON MARIÑO
</t>
  </si>
  <si>
    <t>Prestación de servicios de apoyo a la gestión en las actividades relacionadas con el parque automotor de la Entidad.</t>
  </si>
  <si>
    <t>https://community.secop.gov.co/Public/Tendering/OpportunityDetail/Index?noticeUID=CO1.NTC.2499069&amp;isFromPublicArea=True&amp;isModal=true&amp;asPopupView=true</t>
  </si>
  <si>
    <t>ctistian.pachon1030@gmail.com</t>
  </si>
  <si>
    <t xml:space="preserve">GILBERTO RUIZ BEJARANO
</t>
  </si>
  <si>
    <t>Prestación de servicios personales para adelantar labores de mantenimiento eléctrico y obras menores de infraestructura en las sedes de la personería de Bogotá D.C.</t>
  </si>
  <si>
    <t>https://community.secop.gov.co/Public/Tendering/OpportunityDetail/Index?noticeUID=CO1.NTC.2554489&amp;isFromPublicArea=True&amp;isModal=true&amp;asPopupView=true</t>
  </si>
  <si>
    <t>gilbertobejarano56@hotmail.com</t>
  </si>
  <si>
    <t xml:space="preserve">DIEGO EDUARDO GARCIA CUERVO </t>
  </si>
  <si>
    <t>diegocuervo1993@hotmail.com</t>
  </si>
  <si>
    <t>SHTER VELANDIA MACIAS</t>
  </si>
  <si>
    <t xml:space="preserve">
Prestación de servicios profesionales para apoyar en la estructuración, ejecución y desarrollo de la gestión contractual de la subdirección de gestión documental y recursos físicos</t>
  </si>
  <si>
    <t>https://community.secop.gov.co/Public/Tendering/OpportunityDetail/Index?noticeUID=CO1.NTC.2499256&amp;isFromPublicArea=True&amp;isModal=true&amp;asPopupView=true</t>
  </si>
  <si>
    <t>svelandiamacias@yahoo.es</t>
  </si>
  <si>
    <t>JAVIER FERNANDO BAUTISTA GODOY</t>
  </si>
  <si>
    <t>Prestación de servicios profesionales para apoyar la estructuración y supervisión de los contratos de la subdirección de gestión documental y recursos físicos</t>
  </si>
  <si>
    <t>https://community.secop.gov.co/Public/Tendering/OpportunityDetail/Index?noticeUID=CO1.NTC.2524428&amp;isFromPublicArea=True&amp;isModal=true&amp;asPopupView=true</t>
  </si>
  <si>
    <t>jafebago24@gmail.com</t>
  </si>
  <si>
    <t>DANIEL ERNESTO FORERO DIAZ</t>
  </si>
  <si>
    <t>PRESTACIÓN DE SERVICIOS PROFESIONALES PARA APOYAR LA ESTRUCTURACIÓN Y SUPERVISIÓN DE LOS CONTRATOS DE LA SUBDIRECCIÓN DE GESTIÓN DOCUMENTAL Y RECURSOS FÍSICOS..</t>
  </si>
  <si>
    <t>daerfodi@hotmail.com</t>
  </si>
  <si>
    <t>SILVINO LOPEZ BURGOS</t>
  </si>
  <si>
    <t>Prestación de servicios de apoyo a la gestión para adelantar actividades relacionadas con la elaboración, recepción y trámite de documentos del Grupo para el acompañamiento en Escenarios de Posible Vulneración de Derechos GAEPVD</t>
  </si>
  <si>
    <t>https://community.secop.gov.co/Public/Tendering/OpportunityDetail/Index?noticeUID=CO1.NTC.2502788&amp;isFromPublicArea=True&amp;isModal=true&amp;asPopupView=true</t>
  </si>
  <si>
    <t>Grupo GAEPVD</t>
  </si>
  <si>
    <t xml:space="preserve"> silvi.slb@hotmail.com</t>
  </si>
  <si>
    <t>JACQUELINE NEIRA HERRERA</t>
  </si>
  <si>
    <t>Prestación de servicios profesionales para apoyar al Grupo para el Acompañamiento en Escenarios de Posible Vulneración de Derechos - GAEPVD en actividades relacionadas con la atención a poblaciones vulnerables, estudios e informes de políticas públicas y jurídicas</t>
  </si>
  <si>
    <t>https://community.secop.gov.co/Public/Tendering/OpportunityDetail/Index?noticeUID=CO1.NTC.2504328&amp;isFromPublicArea=True&amp;isModal=true&amp;asPopupView=true</t>
  </si>
  <si>
    <t>jackieneira@hotmail.com</t>
  </si>
  <si>
    <t>JESÚS AUGUSTO SANTOS FERREIRA</t>
  </si>
  <si>
    <t xml:space="preserve">Prestación de servicios profesionales para apoyar al Grupo para el Acompañamiento en Escenarios de Posible Vulneración de Derechos - GAEPVD en actividades relacionadas con la atención a poblaciones vulnerables, estudios e informes de políticas públicas y jurídicas. </t>
  </si>
  <si>
    <t>jesusaugustosantos@gmail.com</t>
  </si>
  <si>
    <t>CLAUDIA MARGARITA MORA SOTO</t>
  </si>
  <si>
    <t>Prestación de servicios profesionales para apoyar la implementación del plan institucional de bienestar y el plan institucional de capacitación.</t>
  </si>
  <si>
    <t>https://community.secop.gov.co/Public/Tendering/OpportunityDetail/Index?noticeUID=CO1.NTC.2493509&amp;isFromPublicArea=True&amp;isModal=true&amp;asPopupView=true</t>
  </si>
  <si>
    <t>Subdirección de Desarrollo del Talento Humano</t>
  </si>
  <si>
    <t>cmsoto3@hotmail.com</t>
  </si>
  <si>
    <t>MONICA GIMENA SUAREZ FORERO</t>
  </si>
  <si>
    <t>Prestación de servicios profesionales para apoyar la administración y operación de los sistemas de información, herramientas ofimáticas y bases de datos de la subdirección de desarrollo del talento humano, derivadas de sistema de gestión y seguridad y salud en el trabajo, así como apoyar con el cumplimiento de actividades del sistema de gestión de seguridad y salud en el trabajo relacionadas capacitación, riesgo público y otros riesgos asociados. Además, la revisión de requisitos del SG-SST a pr</t>
  </si>
  <si>
    <t>https://community.secop.gov.co/Public/Tendering/OpportunityDetail/Index?noticeUID=CO1.NTC.2497456&amp;isFromPublicArea=True&amp;isModal=true&amp;asPopupView=true</t>
  </si>
  <si>
    <t>monica.suarez.f@gmail.com</t>
  </si>
  <si>
    <t>DIANA DEL PILAR MONTOYA HERNANDEZ</t>
  </si>
  <si>
    <t>Prestación de servicios profesionales para apoyar la formulación y del plan institucional de incentivos, así como apoyar con cumplimiento de actividades del sistema de gestión de seguridad y salud en el trabajo relacionadas con la accidentalidad, laboral, actos y condiciones inseguras, además del seguimiento a los procesos de contratación, facturación plan anual de adquisiciones.</t>
  </si>
  <si>
    <t>https://community.secop.gov.co/Public/Tendering/OpportunityDetail/Index?noticeUID=CO1.NTC.2497375&amp;isFromPublicArea=True&amp;isModal=true&amp;asPopupView=true</t>
  </si>
  <si>
    <t>$48.000.000</t>
  </si>
  <si>
    <t>montoya_dianis@hotmail.com</t>
  </si>
  <si>
    <t>SEBASTIAN ORTIZ BARON</t>
  </si>
  <si>
    <t>Prestación de servicios profesionales para apoyar la formulación, ejecución y seguimiento del plan institucional de bienestar, así como apoyar con el cumplimiento de actividades del sistema de gestión de seguridad y salud en el trabajo relacionadas con estilos de vida saludable y prevención de lesiones deportivas.</t>
  </si>
  <si>
    <t>https://community.secop.gov.co/Public/Tendering/OpportunityDetail/Index?noticeUID=CO1.NTC.2497452&amp;isFromPublicArea=True&amp;isModal=true&amp;asPopupView=true</t>
  </si>
  <si>
    <t>sobsebastian@hotmail.com</t>
  </si>
  <si>
    <t>ANA SOFIA LIZCANO CUADROS</t>
  </si>
  <si>
    <t>Prestación servicios profesionales en el desarrollo y cumplimiento del sistema de vigilancia epidemiológica de riesgo psicosocial y apoyo en la ejecución del programa de formación del sistema de gestión de seguridad y salud en el trabajo.</t>
  </si>
  <si>
    <t>https://community.secop.gov.co/Public/Tendering/OpportunityDetail/Index?noticeUID=CO1.NTC.2497450&amp;isFromPublicArea=True&amp;isModal=true&amp;asPopupView=true</t>
  </si>
  <si>
    <t>armoniavitalsiglo22@hotmail.com</t>
  </si>
  <si>
    <t>ANDRES LEONARDO RACHE MOYANO</t>
  </si>
  <si>
    <t>Prestación de servicios profesionales para adelantar actividades preparatorias de los procesos de contratación que se generan en la subdirección de desarrollo del talento humano.</t>
  </si>
  <si>
    <t>https://community.secop.gov.co/Public/Tendering/OpportunityDetail/Index?noticeUID=CO1.NTC.2497366&amp;isFromPublicArea=True&amp;isModal=true&amp;asPopupView=true</t>
  </si>
  <si>
    <t>andresra90@yahoo.es</t>
  </si>
  <si>
    <t>JHUVELI ANDREA SERRANO LEAL</t>
  </si>
  <si>
    <t>Prestación de servicios profesionales para apoyar asuntos de la Subdirección de Gestión del Talento Humano, entre otros, la actualización de la plataforma PASIVOCOL, atención de solicitudes de aclaración de las deudas presuntas y reales elevadas por los fondos de pensiones y FONCEP, procesos de certificaciones laborales y bonos pensionales a través del aplicativo CETIL.</t>
  </si>
  <si>
    <t>https://community.secop.gov.co/Public/Tendering/OpportunityDetail/Index?noticeUID=CO1.NTC.2569100&amp;isFromPublicArea=True&amp;isModal=true&amp;asPopupView=true</t>
  </si>
  <si>
    <t>Subdirección de Gestión de Talento Humano</t>
  </si>
  <si>
    <t>andreser1990@hotmail.com</t>
  </si>
  <si>
    <t>RUTH AMPARO SEPULVEDA MEJIA</t>
  </si>
  <si>
    <t xml:space="preserve">Prestar servicios profesionales para apoyar al Grupo para el Acompañamiento en Escenarios de Posible Vulneración de Derechos - GAEPVD en actividades relacionadas con la atención a poblaciones vulnerables, el procesamiento y análisis para la generación de insumos de informes de política pública temáticos o sectoriales. </t>
  </si>
  <si>
    <t>https://community.secop.gov.co/Public/Tendering/OpportunityDetail/Index?noticeUID=CO1.NTC.2503790&amp;isFromPublicArea=True&amp;isModal=true&amp;asPopupView=true</t>
  </si>
  <si>
    <t>amparosepulvedamejia@gmail.com</t>
  </si>
  <si>
    <t>ANTONIA MEJIA MORELLI</t>
  </si>
  <si>
    <t>missmejia@outlook.es</t>
  </si>
  <si>
    <t>JUAN SEBASTIAN  SOLIS MARIN</t>
  </si>
  <si>
    <t>juanstiansolis@gmail.com</t>
  </si>
  <si>
    <t>NICOLE JULIANA HUIZA USECHE</t>
  </si>
  <si>
    <t>Prestar servicios profesionales para apoyar al Grupo para el Acompañamiento en Escenarios de Posible Vulneración de Derechos - GAEPVD en actividades relacionadas con la atención a poblaciones vulnerables, el procesamiento y análisis para la generación de insumos de informes de política pública temáticos o sectoriales.</t>
  </si>
  <si>
    <t>nhuiza@javeriana.edu.co</t>
  </si>
  <si>
    <t>DIANA ELIZABETH VIANCHA</t>
  </si>
  <si>
    <t xml:space="preserve">
Prestación de servicios de apoyo a la gestión para adelantar actividades relacionadas con la elaboración y revisión de documentos e informes del Grupo para el Acompañamiento en Escenarios de Posible Vulneración de Derechos GAEPVD</t>
  </si>
  <si>
    <t>https://community.secop.gov.co/Public/Tendering/OpportunityDetail/Index?noticeUID=CO1.NTC.2504321&amp;isFromPublicArea=True&amp;isModal=true&amp;asPopupView=true</t>
  </si>
  <si>
    <t>dianae.vianchab@gmail.com</t>
  </si>
  <si>
    <t>ULISES JOSE GUTIERREZ LACOUTURE</t>
  </si>
  <si>
    <t xml:space="preserve">Arrendar un bien inmueble para el funcionamiento de la Personería Local de Usaquén </t>
  </si>
  <si>
    <t>Arrendamiento</t>
  </si>
  <si>
    <t>https://community.secop.gov.co/Public/Tendering/OpportunityDetail/Index?noticeUID=CO1.NTC.2502117&amp;isFromPublicArea=True&amp;isModal=False</t>
  </si>
  <si>
    <t>ugll.063@gmail.com</t>
  </si>
  <si>
    <t>DAVID NORATTO VILLALBA</t>
  </si>
  <si>
    <t>Prestación de servicios profesionales para apoyar las actividades proyección y consolidación de documentos e informes que sean competencia de la personería delegada para la Coordinación de Prevención y Control a la Función Pública</t>
  </si>
  <si>
    <t>https://community.secop.gov.co/Public/Tendering/OpportunityDetail/Index?noticeUID=CO1.NTC.2500140&amp;isFromPublicArea=True&amp;isModal=true&amp;asPopupView=true</t>
  </si>
  <si>
    <t xml:space="preserve">davidnoratto@hotmail.com </t>
  </si>
  <si>
    <t>EVELYN NIETO GUIO</t>
  </si>
  <si>
    <t>Prestación de servicios personales para realizar actividades de apoyo dentro del trámite de los asuntos a cargo de la Coordinación de Potestad Disciplinaria- Secretaria Común y/o sus Delegadas.</t>
  </si>
  <si>
    <t>https://community.secop.gov.co/Public/Tendering/OpportunityDetail/Index?noticeUID=CO1.NTC.2605831&amp;isFromPublicArea=True&amp;isModal=true&amp;asPopupView=true</t>
  </si>
  <si>
    <t>P.D. para la Coordinación de Potestad Disciplinaria</t>
  </si>
  <si>
    <t>evelynnietoguio@hotmail.com</t>
  </si>
  <si>
    <t>NORLEYBI PATRICIA PEREZ TORRADO</t>
  </si>
  <si>
    <t>norpato@hotmail.com</t>
  </si>
  <si>
    <t>SANDRA PATRICIA MUÑOZ ARDILA</t>
  </si>
  <si>
    <t>sandra72151@hotmail.com</t>
  </si>
  <si>
    <t>JONNATHAN EDUARDO GARZON CARO</t>
  </si>
  <si>
    <t>jonyeduardo88@hotmail.com</t>
  </si>
  <si>
    <t>GINA LILIANA GUERRERO MARTINEZ</t>
  </si>
  <si>
    <t>ginie877@hotmail.es</t>
  </si>
  <si>
    <t>SANTIAGO MARTINEZ CHAVEZ</t>
  </si>
  <si>
    <t>P.D. parala Potestad Disciplinaria I</t>
  </si>
  <si>
    <t>santiagomartinezc00@gmail.com</t>
  </si>
  <si>
    <t>JORGE RICARDO SANDOVAL MONGUI</t>
  </si>
  <si>
    <t>P.D. parala Potestad Disciplinaria IV</t>
  </si>
  <si>
    <t>ricardosam23@yahoo.com</t>
  </si>
  <si>
    <t>JHON FREDY BATANERO BONILLA</t>
  </si>
  <si>
    <t>P.D. parala Potestad Disciplinaria II</t>
  </si>
  <si>
    <t>jhonbatanero2014@gmail.com</t>
  </si>
  <si>
    <t>JAVIER ANTONIO TRIVIÑO RODRIGUEZ</t>
  </si>
  <si>
    <t>jatrir70@gmail.com</t>
  </si>
  <si>
    <t>ANGELLO MAURICIO RODRIGUEZ LOZANO</t>
  </si>
  <si>
    <t>anmarolo2020@hotmail.com</t>
  </si>
  <si>
    <t>NICOLAS AUGUSTO RODRIGUEZ BAEZ</t>
  </si>
  <si>
    <t>nrb_93@hotmail.com</t>
  </si>
  <si>
    <t>CONSTRUCTORA INMOBILIARIA FUTURA S.A.S</t>
  </si>
  <si>
    <t>Arrendamiento del inmueble ubicado en la calle 16 número 9-15 de la ciudad de Bogotá D.C. para el funcionamiento de una sede de la personería de Bogotá D.C.</t>
  </si>
  <si>
    <t>https://community.secop.gov.co/Public/Tendering/OpportunityDetail/Index?noticeUID=CO1.NTC.2502347&amp;isFromPublicArea=True&amp;isModal=true&amp;asPopupView=true</t>
  </si>
  <si>
    <t>futuraconstructores@gmail.com</t>
  </si>
  <si>
    <t>ANDREA CAROLINA PEREZ MARTINEZ</t>
  </si>
  <si>
    <t>Prestación de servicios profesionales para apoyar la gestión y tramite, así como las actividades derivadas de los requerimientos y solicitudes ciudadanas (PQRSDF) de la Personería de Bogotá D.C.</t>
  </si>
  <si>
    <t>$35.200.000</t>
  </si>
  <si>
    <t>https://community.secop.gov.co/Public/Tendering/OpportunityDetail/Index?noticeUID=CO1.NTC.2512447&amp;isFromPublicArea=True&amp;isModal=true&amp;asPopupView=true</t>
  </si>
  <si>
    <t>P.D. para el Sector Salud</t>
  </si>
  <si>
    <t>andreapema@unisabana.edu.co</t>
  </si>
  <si>
    <t>ANGI CAROLINA PIRAGAUTA URREA</t>
  </si>
  <si>
    <t>caropiragauta2@gmail.com</t>
  </si>
  <si>
    <t>BIBIANA MARCELA QUIJANO REY</t>
  </si>
  <si>
    <t>bibiodonto.13@gmail.com</t>
  </si>
  <si>
    <t>ADRIANA GIL RAMOS</t>
  </si>
  <si>
    <t>P.D. para el Sector Hábitat</t>
  </si>
  <si>
    <t>adrianagil78@gmail.com</t>
  </si>
  <si>
    <t>YURIETH AREVALO BUITRAGO</t>
  </si>
  <si>
    <t>yuarbu@gmail.com</t>
  </si>
  <si>
    <t>MAGDA YUSELY GUERRERO RODRIGUEZ</t>
  </si>
  <si>
    <t>magda.yu.2077@gmail.com</t>
  </si>
  <si>
    <t xml:space="preserve">DANIEL FRANCISCO IBAÑEZ ALVARADO </t>
  </si>
  <si>
    <t xml:space="preserve">P.D. para los Sectores Planeación y Movilidad </t>
  </si>
  <si>
    <t>danielibanez1005@gmail.com</t>
  </si>
  <si>
    <t>BYRON ESTEBAN ESQUIVEL GONZALEZ</t>
  </si>
  <si>
    <t>bayestg@hotmail.com</t>
  </si>
  <si>
    <t>CAMILO EDUARDO QUINTERO PEÑARETE</t>
  </si>
  <si>
    <t>camiquin@hotmail.com</t>
  </si>
  <si>
    <t>CLAUDIA MARIA PINEDA LAGOS</t>
  </si>
  <si>
    <t>marclajo7@hotmail.com</t>
  </si>
  <si>
    <t>AURA ALEYDA TORRES DAVILA</t>
  </si>
  <si>
    <t>Prestación de servicios profesionales en el marco del proyecto 7742 en materia de conciliación en la Dirección de Conciliación y MASC en el Distrito Capital.</t>
  </si>
  <si>
    <t>https://community.secop.gov.co/Public/Tendering/OpportunityDetail/Index?noticeUID=CO1.NTC.2604451&amp;isFromPublicArea=True&amp;isModal=true&amp;asPopupView=true</t>
  </si>
  <si>
    <t>Dirección de Conciliación y Mecanismos Altemativos de Solución de Conflictos</t>
  </si>
  <si>
    <t>auristorres28@gmail.com</t>
  </si>
  <si>
    <t>EDWARD GONZÁLEZ TRIVIÑO</t>
  </si>
  <si>
    <t>edwardgonzalez79@gmail.com</t>
  </si>
  <si>
    <t>JORGE EDUARDO DIAZ MARIN</t>
  </si>
  <si>
    <t>diaz91jorge@gmail.com</t>
  </si>
  <si>
    <t>TATIANA GACHA GONZALEZ</t>
  </si>
  <si>
    <t>tatianagacha1980@gmail.com</t>
  </si>
  <si>
    <t>MARIA CAROLINA GARCIA BURGOS</t>
  </si>
  <si>
    <t>Prestación de servicios profesionales para el acompañamiento de las actividades propias de los procesos de Prevención y Control a la gestión pública, contractuales y de seguimiento.</t>
  </si>
  <si>
    <t>https://community.secop.gov.co/Public/Tendering/OpportunityDetail/Index?noticeUID=CO1.NTC.2508001&amp;isFromPublicArea=True&amp;isModal=true&amp;asPopupView=true</t>
  </si>
  <si>
    <t>mcarolinagarciab@gmail.com</t>
  </si>
  <si>
    <t>OTONIEL MARTINEZ RAMIREZ</t>
  </si>
  <si>
    <t>Prestación de servicios profesionales para apoyar al Grupo para el Acompañamiento en Escenarios de Posible Vulneración de Derechos - GAEPVD en la revisión de los procesos contractuales en la etapa preparatoria y contractual  como apoyo a la supervisión, así mismo, en la verificación, monitoreo y atención de las situaciones que en la ciudad generen la intervención de este equipo</t>
  </si>
  <si>
    <t>https://community.secop.gov.co/Public/Tendering/OpportunityDetail/Index?noticeUID=CO1.NTC.2509982&amp;isFromPublicArea=True&amp;isModal=true&amp;asPopupView=true</t>
  </si>
  <si>
    <t>ottomartinezdh@gmail.com</t>
  </si>
  <si>
    <t>YOHANA ANDREA ROJAS RIAÑO</t>
  </si>
  <si>
    <t xml:space="preserve">yohanna.rojasr@hotmail.com. </t>
  </si>
  <si>
    <t>YENNY ALEXANDRA HERRERA PEÑA</t>
  </si>
  <si>
    <t>sjeabogada@gmail.com</t>
  </si>
  <si>
    <t>LUISA FERNANDA SIERRA CASTILLO</t>
  </si>
  <si>
    <t>Prestación de servicios profesionales en la Oficina Asesora Jurídica de la Personería de Bogotá D.C, en la contestación de acciones de tutelas, proyección y revisión de actos administrativos. y demás requerimientos legales.</t>
  </si>
  <si>
    <t>https://community.secop.gov.co/Public/Tendering/OpportunityDetail/Index?noticeUID=CO1.NTC.2536193&amp;isFromPublicArea=True&amp;isModal=true&amp;asPopupView=true</t>
  </si>
  <si>
    <t>Oficina Asesora Jurídica</t>
  </si>
  <si>
    <t>luisafernandasc.146@gmail.com</t>
  </si>
  <si>
    <t>JUAN CARLOS NOVOA BUENDIA</t>
  </si>
  <si>
    <t xml:space="preserve">Prestación de servicios profesionales para ejercer la Defensa Jurídica como apoderado, en defensa de los intereses de la Personería de Bogotá D.C., de acuerdo con las normas más elevadas de competencia, idoneidad e integridad ética y profesional, en los procesos judiciales y apoyar en el análisis y conceptualización de asuntos administrativos y jurídicos de la Oficina Asesora Jurídica y de los requeridos por el Despacho del señor Personero de Bogotá D.C. </t>
  </si>
  <si>
    <t>https://community.secop.gov.co/Public/Tendering/OpportunityDetail/Index?noticeUID=CO1.NTC.2536481&amp;isFromPublicArea=True&amp;isModal=true&amp;asPopupView=true</t>
  </si>
  <si>
    <t>novoabuendia@gmail.com</t>
  </si>
  <si>
    <t>PAOLA ANDREA ROJAS TORRES</t>
  </si>
  <si>
    <t>andreinart@gmail.com</t>
  </si>
  <si>
    <t>DIEGO ALEXANDER CUELLAR BERMEO</t>
  </si>
  <si>
    <t xml:space="preserve">diegocuellar_2511@hotmail.com  </t>
  </si>
  <si>
    <t>PROMOTORA CONVIVIENDA S.A.S.</t>
  </si>
  <si>
    <t>Arrendar un bien inmueble para el funcionamiento de la Personería Local de Los Mártires</t>
  </si>
  <si>
    <t xml:space="preserve"> $ 45.000.000 </t>
  </si>
  <si>
    <t>https://community.secop.gov.co/Public/Tendering/OpportunityDetail/Index?noticeUID=CO1.NTC.2520125&amp;isFromPublicArea=True&amp;isModal=true&amp;asPopupView=true</t>
  </si>
  <si>
    <t>aoviedo@promotoraconvivienda.com</t>
  </si>
  <si>
    <t>LUIS AURELIO BARRAGAN CARABALLO</t>
  </si>
  <si>
    <t>Prestación de servicios profesionales para apoyar las actividades en relación con la intervención ante las autoridades competentes en defensa de los derechos humanos</t>
  </si>
  <si>
    <t>https://community.secop.gov.co/Public/Tendering/OpportunityDetail/Index?noticeUID=CO1.NTC.2581797&amp;isFromPublicArea=True&amp;isModal=true&amp;asPopupView=true</t>
  </si>
  <si>
    <t>P.D. para la Coordinación de Gestión de las Personerías Locales</t>
  </si>
  <si>
    <t>aurebarca_713@hotmail.com</t>
  </si>
  <si>
    <t>JAQUELINE GALINDO RAMIREZ</t>
  </si>
  <si>
    <t>Prestación de servicios profesionales para realizar el acompañamiento a la personería delegada para la coordinación de prevención y control a la función pública, desde su disciplina profesional, en el seguimiento a las actividades de fortalecimiento de los procesos de prevención y control que realiza la entidad a la Función Pública del Distrito.</t>
  </si>
  <si>
    <t>https://community.secop.gov.co/Public/Tendering/OpportunityDetail/Index?noticeUID=CO1.NTC.2507667&amp;isFromPublicArea=True&amp;isModal=true&amp;asPopupView=true</t>
  </si>
  <si>
    <t xml:space="preserve"> jgalindora@gmail.com</t>
  </si>
  <si>
    <t>YURY DANIEL SERRANO CARDENAS</t>
  </si>
  <si>
    <t>Prestación de servicios profesionales para realizar actividades relacionadas con la elaboración y seguimiento de un estudio de diagnóstico y formulación de un Proyecto de Rediseño Institucional</t>
  </si>
  <si>
    <t>https://community.secop.gov.co/Public/Tendering/OpportunityDetail/Index?noticeUID=CO1.NTC.2785657&amp;isFromPublicArea=True&amp;isModal=False</t>
  </si>
  <si>
    <t>JOSÉ ALFREDO ARIZA AGUAS</t>
  </si>
  <si>
    <t>Prestación de servicios de apoyo a la gestión para realizar la preproducción, producción y postproducción de piezas audiovisuales para las actividades de comunicación interna y externa de la Personería de Bogotá.</t>
  </si>
  <si>
    <t>https://community.secop.gov.co/Public/Tendering/OpportunityDetail/Index?noticeUID=CO1.NTC.2590812&amp;isFromPublicArea=True&amp;isModal=true&amp;asPopupView=true</t>
  </si>
  <si>
    <t>emilioariza04@gmail.com</t>
  </si>
  <si>
    <t>JORGE LUIS  LEYTON  MORENCO</t>
  </si>
  <si>
    <t>Prestación de servicios profesionales para realizar la preproducción, producción y postproducción de piezas audiovisuales para las actividades de comunicación interna y externa de la Personería de Bogotá.</t>
  </si>
  <si>
    <t>https://community.secop.gov.co/Public/Tendering/OpportunityDetail/Index?noticeUID=CO1.NTC.2590623&amp;isFromPublicArea=True&amp;isModal=False</t>
  </si>
  <si>
    <t>leytons3d@gmail.com</t>
  </si>
  <si>
    <t>JEIMMY ELIZABETH SANCHEZ SUAREZ</t>
  </si>
  <si>
    <t xml:space="preserve">
Prestación de servicios profesionales en el marco del proyecto 7742 para el apoyo en materia sicosocial en la dirección de conciliación y MASC</t>
  </si>
  <si>
    <t>https://community.secop.gov.co/Public/Tendering/OpportunityDetail/Index?noticeUID=CO1.NTC.2706222&amp;isFromPublicArea=True&amp;isModal=true&amp;asPopupView=true</t>
  </si>
  <si>
    <t>jeimmysanchez1028885315@gmail.com</t>
  </si>
  <si>
    <t>JOHANNA MARCELA RIAÑO DAZA</t>
  </si>
  <si>
    <t>Prestación de servicios profesionales para la asistencia y orientación jurídica en la Defensa de los Derechos del Consumidor en la Personería Delegada para la Defensa y Protección de los Derechos del Consumidor</t>
  </si>
  <si>
    <t>https://community.secop.gov.co/Public/Tendering/OpportunityDetail/Index?noticeUID=CO1.NTC.2643484&amp;isFromPublicArea=True&amp;isModal=true&amp;asPopupView=true</t>
  </si>
  <si>
    <t>P.D. para la Defensa y Protección de los Derechos del Consumidor</t>
  </si>
  <si>
    <t>johannamarcela02@gmail.com</t>
  </si>
  <si>
    <t>DIANA CAROLINA VALDERRAMA GOMEZ</t>
  </si>
  <si>
    <t>abogadadianav@gmail.com</t>
  </si>
  <si>
    <t>LUISA FERNANDA PRIETO CASADIEGO</t>
  </si>
  <si>
    <t>luisafprietoc@hotmail.com</t>
  </si>
  <si>
    <t xml:space="preserve">VICTORIA HELENA DURAN </t>
  </si>
  <si>
    <t>alfonsofuranas@hotmail.com</t>
  </si>
  <si>
    <t>LINS JINNETH SUAREZ RESTREPO</t>
  </si>
  <si>
    <t>Prestar los servicios profesionales para apoyar en la elaboración y postproducción de piezas audiovisuales para las redes sociales para la Personería de Bogotá.</t>
  </si>
  <si>
    <t>https://community.secop.gov.co/Public/Tendering/OpportunityDetail/Index?noticeUID=CO1.NTC.2590649&amp;isFromPublicArea=True&amp;isModal=False</t>
  </si>
  <si>
    <t>lins.jsuarezr@gmail.com</t>
  </si>
  <si>
    <t>EDUARDO ANDRES VELANDIA CANOSA</t>
  </si>
  <si>
    <t>Prestar sus servicios profesionales de la Dirección de Gestión de Conocimiento e Innovación de la Personería de Bogotá D.C en el desarrollo, formulación y seguimiento de los diversos temas de su competencia</t>
  </si>
  <si>
    <t>https://community.secop.gov.co/Public/Tendering/OpportunityDetail/Index?noticeUID=CO1.NTC.2619492&amp;isFromPublicArea=True&amp;isModal=False</t>
  </si>
  <si>
    <t>Dirección de Gestión del Conocimiento e Innovación</t>
  </si>
  <si>
    <t>vcabogados@hotmail.com</t>
  </si>
  <si>
    <t>MARTHA DAYAN VARGAS GARCIA</t>
  </si>
  <si>
    <t xml:space="preserve">Prestación de servicios profesionales en la orientación y asistencia sicosocial de las víctimas del conflicto armado interno en la Personería Delegada para la Protección de Víctimas del Conflicto Armado Interno. </t>
  </si>
  <si>
    <t>https://community.secop.gov.co/Public/Tendering/OpportunityDetail/Index?noticeUID=CO1.NTC.2661566&amp;isFromPublicArea=True&amp;isModal=true&amp;asPopupView=true</t>
  </si>
  <si>
    <t>P.D. para la Protección de Víctimas del Conflicto Armado Interno</t>
  </si>
  <si>
    <t>marthadvargasg@gmail.com</t>
  </si>
  <si>
    <t>PAULA  ALEJANDRA TRIANA HERNANDEZ</t>
  </si>
  <si>
    <t>paula.alejandra.triana@gmail.com</t>
  </si>
  <si>
    <t>TULIA MARIA MARTINEZ DE MUÑOZ</t>
  </si>
  <si>
    <t>tulitamartinez@yahoo.com.mx</t>
  </si>
  <si>
    <t>SANDRA PATRICIA RODRIGUEZ TRIANA</t>
  </si>
  <si>
    <t>Prestación de servicios profesionales en el marco del Proyecto 7742 en seguimientos en derechos de los niños, niñas y adolescentes en el marco del conflicto armado en la Personería Delegada para la Protección de Víctimas del Conflicto Armado Interno</t>
  </si>
  <si>
    <t>https://community.secop.gov.co/Public/Tendering/OpportunityDetail/Index?noticeUID=CO1.NTC.2662451&amp;isFromPublicArea=True&amp;isModal=true&amp;asPopupView=true</t>
  </si>
  <si>
    <t>sapatoro5@gmail.com</t>
  </si>
  <si>
    <t>JHONNATAN ESPINOSA RODRIGUEZ</t>
  </si>
  <si>
    <t xml:space="preserve">Prestación de servicios profesionales para adelantar seguimientos en Defensa y Protección de los Derechos Humanos en la Personería Delegada para la Defensa y Protección de los Derechos Humanos.
 </t>
  </si>
  <si>
    <t>https://community.secop.gov.co/Public/Tendering/OpportunityDetail/Index?noticeUID=CO1.NTC.2650334&amp;isFromPublicArea=True&amp;isModal=true&amp;asPopupView=true</t>
  </si>
  <si>
    <t>P.D.  para la Defensa y Protección de los Derechos Humanos</t>
  </si>
  <si>
    <t>juan.espinosa1803@gmail.com</t>
  </si>
  <si>
    <t>BRAYAN ARLEY AGUILERA RINCON</t>
  </si>
  <si>
    <t>Prestación de servicios profesionales para la orientación y asistencia en Defensa y Protección de los Derechos Humanos en la Personería Delegada para la Defensa y Protección de los Derechos Humanos.</t>
  </si>
  <si>
    <t>https://community.secop.gov.co/Public/Tendering/OpportunityDetail/Index?noticeUID=CO1.NTC.2650722&amp;isFromPublicArea=True&amp;isModal=true&amp;asPopupView=true</t>
  </si>
  <si>
    <t>brayanaguilerar@gmail.com</t>
  </si>
  <si>
    <t>CAROLINA MORON CASTAÑEDA</t>
  </si>
  <si>
    <t>cmoronc1@gmail.com</t>
  </si>
  <si>
    <t>INGRID DAYANA ROJAS ERAZO</t>
  </si>
  <si>
    <t>dayana08rojas@gmail.com</t>
  </si>
  <si>
    <t xml:space="preserve">IVAN RODRIGO ARDILA VARGAS </t>
  </si>
  <si>
    <t>ivan.ardila.vargas@hotmail.com</t>
  </si>
  <si>
    <t>ANDRES CAMILO CASTELLANOS PINILLA</t>
  </si>
  <si>
    <t>Prestación de servicios profesionales en el marco del proyecto 7742 en el diseño
de módulos misionales en derechos humanos y derecho internacional  humanitario en la Coordinación de Ministerio Público y los Derechos Humanos.</t>
  </si>
  <si>
    <t>https://community.secop.gov.co/Public/Tendering/OpportunityDetail/Index?noticeUID=CO1.NTC.2661338&amp;isFromPublicArea=True&amp;isModal=true&amp;asPopupView=true</t>
  </si>
  <si>
    <t>camilosama64@gtmail.com</t>
  </si>
  <si>
    <t>CARLOS IVAN RUEDA BLANCO</t>
  </si>
  <si>
    <t>Prestación de servicios profesionales para el apoyo en actividades de planificación de la Coordinación del Ministerio Público y los Derechos Humanos.</t>
  </si>
  <si>
    <t>https://community.secop.gov.co/Public/Tendering/OpportunityDetail/Index?noticeUID=CO1.NTC.2654647&amp;isFromPublicArea=True&amp;isModal=true&amp;asPopupView=true</t>
  </si>
  <si>
    <t>cirb50@hotmail.com</t>
  </si>
  <si>
    <t>LILIANA OSORIO ARZAYUS</t>
  </si>
  <si>
    <t>Prestación  de  servicios  profesionales  en la  Coordinación  de  Ministerio  Público  y  los Derechos Humanos en el marco del proyecto 7742,en las acciones de promoción a niños, niñas, adolescentes y jóvenes en derechos humanos, derecho internacional humanitario y oferta institucional.</t>
  </si>
  <si>
    <t>https://community.secop.gov.co/Public/Tendering/OpportunityDetail/Index?noticeUID=CO1.NTC.2609193&amp;isFromPublicArea=True&amp;isModal=true&amp;asPopupView=true</t>
  </si>
  <si>
    <t>arzayus69@gmail.com</t>
  </si>
  <si>
    <t>LUIS EDUARDO MARROQUIN OLAYA</t>
  </si>
  <si>
    <t>Prestación de servicios de apoyo a la gestión en la Coordinación del Ministerio
Público y los Derechos Humanos en sensibilizaciones en derechos humanos a niños, niñas, adolescentes y jóvenes en el distrito capital.</t>
  </si>
  <si>
    <t>https://community.secop.gov.co/Public/Tendering/OpportunityDetail/Index?noticeUID=CO1.NTC.2636077&amp;isFromPublicArea=True&amp;isModal=true&amp;asPopupView=true</t>
  </si>
  <si>
    <t>luchomarroco@gmail.com</t>
  </si>
  <si>
    <t>ANGELA CRISTINA ROSAS HENAO</t>
  </si>
  <si>
    <t>Prestación de servicios profesionales para apoyar la elaboración, proyección y seguimiento a las actividades relacionadas con el proceso de promoción y defensa de derechos asignadas por la Coordinación de Gestión de las Personerías Locales</t>
  </si>
  <si>
    <t>https://community.secop.gov.co/Public/Tendering/OpportunityDetail/Index?noticeUID=CO1.NTC.2681824&amp;isFromPublicArea=True&amp;isModal=true&amp;asPopupView=true</t>
  </si>
  <si>
    <t>cristinarosash@gmail.com</t>
  </si>
  <si>
    <t>LINA MARCELA ZAMBRANO ESPINOSA</t>
  </si>
  <si>
    <t>Prestación de servicios personales para realizar actividades de apoyo a la gestión derivadas de los procesos misionales de la Coordinación de Gestión de las Personerías Locales y las dependencias a su cargo.</t>
  </si>
  <si>
    <t>https://community.secop.gov.co/Public/Tendering/OpportunityDetail/Index?noticeUID=CO1.NTC.2586651&amp;isFromPublicArea=True&amp;isModal=true&amp;asPopupView=true</t>
  </si>
  <si>
    <t>marcecla01@yahoo.es</t>
  </si>
  <si>
    <t>JOSE YIMMY MIRANDA ROCHA</t>
  </si>
  <si>
    <t>Prestación  de  servicios  profesionales para   apoyar   las   actividades   de   revisión   y   consolidación   de   documentos   y solicitudes, así como en la proyección y seguimiento de actuaciones administrativas ante  inspecciones de policía  y  alcaldías  locales, de acuerdo  con los  lineamientos establecidos para la protección de los derechos, del patrimonio e interés público</t>
  </si>
  <si>
    <t>https://community.secop.gov.co/Public/Tendering/OpportunityDetail/Index?noticeUID=CO1.NTC.2587291&amp;isFromPublicArea=True&amp;isModal=true&amp;asPopupView=true</t>
  </si>
  <si>
    <t>jy.miranda@hotmail.com</t>
  </si>
  <si>
    <t>ELKIN GIOVANNI OJEDA BAEZ</t>
  </si>
  <si>
    <t>Prestación de servicios profesionales para apoyar en el desarrollo y ejecución de las actividades propias de la oficina de control interno disciplinario.</t>
  </si>
  <si>
    <t>https://community.secop.gov.co/Public/Tendering/OpportunityDetail/Index?noticeUID=CO1.NTC.2636624&amp;isFromPublicArea=True&amp;isModal=true&amp;asPopupView=true</t>
  </si>
  <si>
    <t>Oficina Control  Disciplinario Interno</t>
  </si>
  <si>
    <t xml:space="preserve">elkingiovanni@gmail.com </t>
  </si>
  <si>
    <t>JEISSON DANIEL POSADA PEÑA</t>
  </si>
  <si>
    <t xml:space="preserve"> jeisson_dc23@hotmail.com</t>
  </si>
  <si>
    <t>TARA ELENA ARIAS RUIZ</t>
  </si>
  <si>
    <t>Prestación de servicios para la gestión contractual y el apoyo a las labores derivadas del proyecto 7742 en la Coordinación para el Ministerio Público y los Derechos Humanos.</t>
  </si>
  <si>
    <t>https://community.secop.gov.co/Public/Tendering/OpportunityDetail/Index?noticeUID=CO1.NTC.2612709&amp;isFromPublicArea=True&amp;isModal=true&amp;asPopupView=true</t>
  </si>
  <si>
    <t>tarawellscallejas@live.com</t>
  </si>
  <si>
    <t>DAVID FERNANDO CARDOSO CAMARGO</t>
  </si>
  <si>
    <t>Prestación de servicios personales para realizar actividades de apoyo a la gestión, así como el impulso secretarial de los procesos disciplinarios que se adelantan en la Coordinación de Potestad Disciplinaria y/o sus Delegadas.</t>
  </si>
  <si>
    <t>https://community.secop.gov.co/Public/Tendering/OpportunityDetail/Index?noticeUID=CO1.NTC.2575346&amp;isFromPublicArea=True&amp;isModal=true&amp;asPopupView=true</t>
  </si>
  <si>
    <t>davidf0106@hotmail.com</t>
  </si>
  <si>
    <t>JHON ALEXIS TRIANA OLAYA</t>
  </si>
  <si>
    <t>jhontriana@hotmail.com</t>
  </si>
  <si>
    <t>SANDRA MILENA ESCUDERO CARDONA</t>
  </si>
  <si>
    <t>samiesca@hotmail.com</t>
  </si>
  <si>
    <t>LENIS EDELSY GRANADOS MERCADO</t>
  </si>
  <si>
    <t>sinel22@hotmail.com</t>
  </si>
  <si>
    <t>RODRIGO CAMARGO CARDONA</t>
  </si>
  <si>
    <t xml:space="preserve">r.camargoc@hotmail.com </t>
  </si>
  <si>
    <t>ANGIE ESTEFANI MONGUI GUERRERO</t>
  </si>
  <si>
    <t>Prestación de servicios profesionales para el impulso de los procesos disciplinarios en la Coordinación de Potestad Disciplinaria- Secretaria Común y/o sus Delegadas.</t>
  </si>
  <si>
    <t>https://community.secop.gov.co/Public/Tendering/OpportunityDetail/Index?noticeUID=CO1.NTC.2633793&amp;isFromPublicArea=True&amp;isModal=true&amp;asPopupView=true</t>
  </si>
  <si>
    <t>monguipin@hotmail.com</t>
  </si>
  <si>
    <t>JEIMY MILENA MORA GUARTOS</t>
  </si>
  <si>
    <t>jmilenamorag@hotmail.com</t>
  </si>
  <si>
    <t>JOSE FELIPE CALAO BELEÑO</t>
  </si>
  <si>
    <t>calaojosef@gmail.com</t>
  </si>
  <si>
    <t>YULY CAROLINA CELIS PAEZ</t>
  </si>
  <si>
    <t xml:space="preserve">Prestación de servicios profesionales para el apoyo en la orientación de Sujetos de Especial Protección Constitucional en la Personería Delegada para la Familia y Sujetos de Especial Protección Constitucional. </t>
  </si>
  <si>
    <t>https://community.secop.gov.co/Public/Tendering/OpportunityDetail/Index?noticeUID=CO1.NTC.2648292&amp;isFromPublicArea=True&amp;isModal=true&amp;asPopupView=true</t>
  </si>
  <si>
    <t>carolinacelis14@gmail.com</t>
  </si>
  <si>
    <t>DANIEL MATEO JIMÉNEZ ESPINOSA</t>
  </si>
  <si>
    <t xml:space="preserve">Prestación de servicios profesionales para apoyar en el ejercicio del Ministerio Público en procesos administrativos de restablecimientos de derechos ante las comisarías de familia. </t>
  </si>
  <si>
    <t>https://community.secop.gov.co/Public/Tendering/OpportunityDetail/Index?noticeUID=CO1.NTC.2645718&amp;isFromPublicArea=True&amp;isModal=true&amp;asPopupView=true</t>
  </si>
  <si>
    <t>danieljimenez2414@hotmail.com</t>
  </si>
  <si>
    <t>HERCY LORENA SUAREZ RUBIANO</t>
  </si>
  <si>
    <t>lorenita05210@hotmail.com</t>
  </si>
  <si>
    <t>PAULA SIGRID DELGADO CASTAÑO</t>
  </si>
  <si>
    <t>Prestación de servicios profesionales de apoyo jurídico para el adecuado y oportuno desarrollo de las actividades vinculadas a las funciones de la personería delegada para la coordinación de potestad disciplinaria.</t>
  </si>
  <si>
    <t>https://community.secop.gov.co/Public/Tendering/OpportunityDetail/Index?noticeUID=CO1.NTC.2589417&amp;isFromPublicArea=True&amp;isModal=true&amp;asPopupView=true</t>
  </si>
  <si>
    <t>pauladelgado@hotmail.com</t>
  </si>
  <si>
    <t>CARLOS FRANCISCO SAAVEDRA RICO</t>
  </si>
  <si>
    <t>Prestación de servicios profesionales para apoyar la gestión y tramite de requerimientos y solicitudes ciudadanas (PQRSDF), así como participar en la elaboración de informes, competencia de la Personería delegada que le sea asignada de conformidad con los lineamientos, instrucciones y procesos de la Personería de Bogotá D.C.</t>
  </si>
  <si>
    <t>https://community.secop.gov.co/Public/Tendering/OpportunityDetail/Index?noticeUID=CO1.NTC.2528884&amp;isFromPublicArea=True&amp;isModal=true&amp;asPopupView=true</t>
  </si>
  <si>
    <t>P.D.  para los Sectores Gestión Pública, Gestión Jurídica y Gobierno</t>
  </si>
  <si>
    <t>carlos.saavedra12@gmail.com</t>
  </si>
  <si>
    <t>ADRIANA ROCIO VANEGAS SANCHEZ</t>
  </si>
  <si>
    <t>adrianavanegass@hotmail.com</t>
  </si>
  <si>
    <t>OLGA PATRICIA BELALCAZAR RIVEROS</t>
  </si>
  <si>
    <t>patibelalcazar@hotmail.com</t>
  </si>
  <si>
    <t>MELISSA SERRANO FLOREZ</t>
  </si>
  <si>
    <t xml:space="preserve">prestación de servicios, en el marco del proyecto 7742 en seguimientos en materia de DD.HH. y DIH en la Personería Delegada para la Defensa y Protección de los Derechos Humanos. </t>
  </si>
  <si>
    <t>https://community.secop.gov.co/Public/Tendering/OpportunityDetail/Index?noticeUID=CO1.NTC.2651723&amp;isFromPublicArea=True&amp;isModal=true&amp;asPopupView=true</t>
  </si>
  <si>
    <t>melissaserrano_@hotmail.com</t>
  </si>
  <si>
    <t>CLAUDIA XIMENA PERILLA WILCHES</t>
  </si>
  <si>
    <t>claudia.perillaw@gmail.com</t>
  </si>
  <si>
    <t>FERNANDO BELTRAN CALDERON</t>
  </si>
  <si>
    <t>ferbelcal17@gmail.com</t>
  </si>
  <si>
    <t>IVAMA PAULINA RODRÍGUEZ LARGO</t>
  </si>
  <si>
    <t xml:space="preserve">ivamita@hotmail.co </t>
  </si>
  <si>
    <t>JAIME QUIMBAYO</t>
  </si>
  <si>
    <t>james2004bond@hotmail.com</t>
  </si>
  <si>
    <t>MARGGIORIE ANDREA NUÑEZ MONROY</t>
  </si>
  <si>
    <t>andreanu17@hotmail.com</t>
  </si>
  <si>
    <t>ALBERT EISLER ARENAS</t>
  </si>
  <si>
    <t>alberteislerarenas@gmail.com</t>
  </si>
  <si>
    <t>CAMILO ANDRES CARRILLO VILLAMIZAR</t>
  </si>
  <si>
    <t>ing.civil.carrillo@gmail.com</t>
  </si>
  <si>
    <t>MARIA DEL ROSARIO BOSA VASCO</t>
  </si>
  <si>
    <t>Arrendar un bien inmueble para el funcionamiento de la Personería Local de Suba</t>
  </si>
  <si>
    <t xml:space="preserve"> $ 55.000.000 </t>
  </si>
  <si>
    <t>https://community.secop.gov.co/Public/Tendering/OpportunityDetail/Index?noticeUID=CO1.NTC.2541928&amp;isFromPublicArea=True&amp;isModal=true&amp;asPopupView=true</t>
  </si>
  <si>
    <t>marcolegalrosarista@yahoo.com.co</t>
  </si>
  <si>
    <t>ABSELINDA BETANCOURT APONTE</t>
  </si>
  <si>
    <t xml:space="preserve">Prestación de servicios profesionales para apoyar en el marco del proyecto 7742, el ejercicio del Ministerio Público en la verificación y seguimiento de procesos administrativos de derechos ante comisarías de familia en el Distrito capital. </t>
  </si>
  <si>
    <t>https://community.secop.gov.co/Public/Tendering/OpportunityDetail/Index?noticeUID=CO1.NTC.2648570&amp;isFromPublicArea=True&amp;isModal=true&amp;asPopupView=true</t>
  </si>
  <si>
    <t>maba8612_12@hotmail.com</t>
  </si>
  <si>
    <t>SIMON SIERRA CIFUENTES</t>
  </si>
  <si>
    <t xml:space="preserve">Prestación de servicios profesionales en el marco del proyecto 7742, en la valoración de apoyos de la Ley 1996 de 2019  en la Personería Delegada para la Familia y Sujetos de Especial Protección Constitucional. </t>
  </si>
  <si>
    <t>https://community.secop.gov.co/Public/Tendering/OpportunityDetail/Index?noticeUID=CO1.NTC.2657805&amp;isFromPublicArea=True&amp;isModal=true&amp;asPopupView=true</t>
  </si>
  <si>
    <t>simon.sierra@hotmail.es</t>
  </si>
  <si>
    <t>JESSICA CAROLINA MONROY CASTAÑEDA</t>
  </si>
  <si>
    <t>jeka9625@hotmail.com</t>
  </si>
  <si>
    <t>DAVID ALEJANDRO LANCHEROS GONZALEZ</t>
  </si>
  <si>
    <t>Prestación de servicios de apoyo a la gestión en Conciliación en la Dirección de Conciliación y MASC y sus puntos de atención externos.</t>
  </si>
  <si>
    <t>https://community.secop.gov.co/Public/Tendering/OpportunityDetail/Index?noticeUID=CO1.NTC.2590681&amp;isFromPublicArea=True&amp;isModal=False</t>
  </si>
  <si>
    <t>dalejo-_96@hotmail.com</t>
  </si>
  <si>
    <t>LAURA YADIRA CHACON GOMEZ</t>
  </si>
  <si>
    <t>laurachacongomez@gmail.com</t>
  </si>
  <si>
    <t>SARA JULIANA REAL CRUZ</t>
  </si>
  <si>
    <t>SARAJULIANA.REAL@GMAIL.COM</t>
  </si>
  <si>
    <t>NORMA ROCIO SEGURA MANZANARES</t>
  </si>
  <si>
    <t>Prestación de servicios personales de apoyo a la Personería Auxiliar en las actividades administrativas, asistenciales propias de la dependencia.</t>
  </si>
  <si>
    <t>https://community.secop.gov.co/Public/Tendering/OpportunityDetail/Index?noticeUID=CO1.NTC.2555187&amp;isFromPublicArea=True&amp;isModal=true&amp;asPopupView=true</t>
  </si>
  <si>
    <t>normasegura08@yahoo.com</t>
  </si>
  <si>
    <t>OMAIRA LAITON CHIA</t>
  </si>
  <si>
    <t>Prestación de servicios profesionales para la elaboración y consolidación de informes en el marco del proyecto 7732 "Fortalecimiento de la prevención y control a la función pública en la Personería de Bogotá y en el desarrollo de actividades de los procesos de Prevención y Control a la gestión pública- Meta 1</t>
  </si>
  <si>
    <t>https://community.secop.gov.co/Public/Tendering/OpportunityDetail/Index?noticeUID=CO1.NTC.2696791&amp;isFromPublicArea=True&amp;isModal=true&amp;asPopupView=true</t>
  </si>
  <si>
    <t>olaitonc@unal.edu.co</t>
  </si>
  <si>
    <t>OSCAR HERNANDO VASQUEZ MOSQUERA</t>
  </si>
  <si>
    <t>Prestación de servicios profesionales para la elaboración y consolidación de informes en el marco del proyecto 7732 
“Fortalecimiento de la prevención y control a la función pública en la Personería de Bogotá” y en el desarrollo de actividades 
de los procesos de Prevención y Control a la gestión pública- Meta 1</t>
  </si>
  <si>
    <t>oscar@gmail.com</t>
  </si>
  <si>
    <t>ARNOLDO ELIECER SOSA RODRIGUEZ</t>
  </si>
  <si>
    <t>arnold.sosa8@gmail.com</t>
  </si>
  <si>
    <t>MARIA BRICEIDA DAZA DUARTE</t>
  </si>
  <si>
    <t>Arrendar un bien inmueble para el funcionamiento de la Personería Local de Teusaquillo</t>
  </si>
  <si>
    <t xml:space="preserve"> $ 46.151.897 </t>
  </si>
  <si>
    <t>mariadazad2@gmail.com</t>
  </si>
  <si>
    <t>SERVICIOS POSTALES NACIONALES S.A</t>
  </si>
  <si>
    <t>PRESTACION DEL SERVICIO DE CORREO PARA LA PERSONERÍA DE BOGOTÁ D.C., INCLUYENDO EL SERVICIO DE DISTRIBUIDOR MOTORIZADO</t>
  </si>
  <si>
    <t>Convenio Interadministrativo</t>
  </si>
  <si>
    <t>Contratación Directa con Oferta</t>
  </si>
  <si>
    <t>https://community.secop.gov.co/Public/Tendering/OpportunityDetail/Index?noticeUID=CO1.NTC.2559480&amp;isFromPublicArea=True&amp;isModal=true&amp;asPopupView=true</t>
  </si>
  <si>
    <t>wilton.lopez@4-72.com.co</t>
  </si>
  <si>
    <t>ZERMATT INVERSIONES SAS</t>
  </si>
  <si>
    <t xml:space="preserve">Arrendar un bien inmueble para el funcionamiento del Archivo Central de la Personería de Bogotá D.C. </t>
  </si>
  <si>
    <t xml:space="preserve"> $ 217.111.961 </t>
  </si>
  <si>
    <t>https://community.secop.gov.co/Public/Tendering/OpportunityDetail/Index?noticeUID=CO1.NTC.2607703&amp;isFromPublicArea=True&amp;isModal=true&amp;asPopupView=true</t>
  </si>
  <si>
    <t>spm@koinsa.com</t>
  </si>
  <si>
    <t>PATRICIA DE JESUS CASTILLO GRANADOS</t>
  </si>
  <si>
    <t>patriciacastillo08@gmail.com</t>
  </si>
  <si>
    <t>YOHANNA EILENN CLAVIJO HERNANDEZ</t>
  </si>
  <si>
    <t>yohannaclavijo@hotmail.com</t>
  </si>
  <si>
    <t>HEDY ANDRES LAVERDE CASTILLO</t>
  </si>
  <si>
    <t>Prestación de servicios profesionales en la sustanciación y trámite de procesos disciplinarios en la Coordinación de Potestad Disciplinaria y/o sus Delegadas.</t>
  </si>
  <si>
    <t>https://community.secop.gov.co/Public/Tendering/OpportunityDetail/Index?noticeUID=CO1.NTC.2583023&amp;isFromPublicArea=True&amp;isModal=true&amp;asPopupView=true</t>
  </si>
  <si>
    <t>halaverde27@gmail.com</t>
  </si>
  <si>
    <t>LUZ ADRIANA LEIVA ARRIETA</t>
  </si>
  <si>
    <t xml:space="preserve">Prestación de Servicios profesionales para adelantar actividades relacionadas con la recepción, validación y control de los ejecución y seguimiento de las cuentas de la entidad. </t>
  </si>
  <si>
    <t>https://community.secop.gov.co/Public/Tendering/OpportunityDetail/Index?noticeUID=CO1.NTC.2601049&amp;isFromPublicArea=True&amp;isModal=true&amp;asPopupView=true</t>
  </si>
  <si>
    <t>Subdirección de Gestión Financiera</t>
  </si>
  <si>
    <t>luzadri1979.lala@gmail.com</t>
  </si>
  <si>
    <t>PATRICIA ENRIQUETA DEL CARMEN GONGORA TORRES</t>
  </si>
  <si>
    <t>PRESTACIÓN SERVICIOS PROFESIONALES DE APOYO JURÍDICO EN LA SUBDIRECCIÓN DE GESTIÓN FINANCIERA.</t>
  </si>
  <si>
    <t>https://community.secop.gov.co/Public/Tendering/OpportunityDetail/Index?noticeUID=CO1.NTC.2581685&amp;isFromPublicArea=True&amp;isModal=true&amp;asPopupView=true</t>
  </si>
  <si>
    <t>patriciadelcarmentorresgongora@gmail.com</t>
  </si>
  <si>
    <t>LILIANA ISABEL LOMBANA SANCHEZ</t>
  </si>
  <si>
    <t>Prestación de servicios de apoyo a la gestión en las actividades relacionadas a la Subdirección Financiera.</t>
  </si>
  <si>
    <t>https://community.secop.gov.co/Public/Tendering/OpportunityDetail/Index?noticeUID=CO1.NTC.2601183&amp;isFromPublicArea=True&amp;isModal=true&amp;asPopupView=true</t>
  </si>
  <si>
    <t>isabel.lombanasanchez@gmail.com</t>
  </si>
  <si>
    <t>JORGE CABEZAS GOMEZ</t>
  </si>
  <si>
    <t>Prestación de servicios para apoyar a la Subdirección de Gestión Financiera, desde su disciplina profesional en la ejecución y seguimiento de las actividades propias de la dependencia.</t>
  </si>
  <si>
    <t>https://community.secop.gov.co/Public/Tendering/OpportunityDetail/Index?noticeUID=CO1.NTC.2602006&amp;isFromPublicArea=True&amp;isModal=true&amp;asPopupView=true</t>
  </si>
  <si>
    <t>jcabezasgomez@hotmail.com</t>
  </si>
  <si>
    <t>ALEXANDRA MOSQUERA ACERO</t>
  </si>
  <si>
    <t>alexandram.acero@gmail.com</t>
  </si>
  <si>
    <t>JAVIER HERNANDO LÓPEZ MEDINA</t>
  </si>
  <si>
    <t xml:space="preserve">Prestación de servicios profesionales de apoyo en la elaboración, proyección, seguimiento y control a las actividades asignadas por la Coordinación de Personerías Locales. </t>
  </si>
  <si>
    <t>https://community.secop.gov.co/Public/Tendering/OpportunityDetail/Index?noticeUID=CO1.NTC.2575106&amp;isFromPublicArea=True&amp;isModal=true&amp;asPopupView=true</t>
  </si>
  <si>
    <t>javierlopez81@hotmail.com</t>
  </si>
  <si>
    <t>CLAUDIA PATRICIA TORRES NARANJO</t>
  </si>
  <si>
    <t>abogadaclaudia8@hotmail.com</t>
  </si>
  <si>
    <t>DANIELA AGUIRRE BETANCOURT</t>
  </si>
  <si>
    <t>danielaaguirreb211@gmail.com</t>
  </si>
  <si>
    <t>IDELETTE CATALINA COTE RODRIGUEZ</t>
  </si>
  <si>
    <t>catacote88@hotmail.com</t>
  </si>
  <si>
    <t>LUISA FERNANDA RUIZ VELASCO</t>
  </si>
  <si>
    <t>FRUIZ152004@GMAIL.COM</t>
  </si>
  <si>
    <t>CLAUDIA MARCELA MONTERO ROJAS</t>
  </si>
  <si>
    <t>marcela.montero1@hotmail.com</t>
  </si>
  <si>
    <t>MARILUZ NIETO CASTILLO</t>
  </si>
  <si>
    <t>mariluznietocastillo@gmail.com</t>
  </si>
  <si>
    <t>NECTY ECHEVERRY DE GRANADOS</t>
  </si>
  <si>
    <t>nectye@hotmail.com</t>
  </si>
  <si>
    <t>OSCAR LEONARDO DAVILA ACEVEDO</t>
  </si>
  <si>
    <t>oscarleonardodavila@hotmail.com</t>
  </si>
  <si>
    <t>PATRICIA TRUJILLO HUERFANO</t>
  </si>
  <si>
    <t>patriciatrujilloh@hotmail.com</t>
  </si>
  <si>
    <t>RONALD JAVIER RODRIGUEZ CORREDOR</t>
  </si>
  <si>
    <t>ronaldjabogado@gmail.com</t>
  </si>
  <si>
    <t>HEISSEMBER STEEVEN MORRON ARBOLEDA</t>
  </si>
  <si>
    <t>estiven237@hotmail.com</t>
  </si>
  <si>
    <t>ZAYDE KARINA TRUJILLO MUÑOZ</t>
  </si>
  <si>
    <t>karinatrujillom25@gmail.com</t>
  </si>
  <si>
    <t>ELIANA GUTIERREZ</t>
  </si>
  <si>
    <t>Prestación de servicios profesionales en la evaluación de quejas y sustanciación de actos propios de la secretaria común adscrita a la Coordinación de Potestad Disciplinaria.</t>
  </si>
  <si>
    <t>https://community.secop.gov.co/Public/Tendering/OpportunityDetail/Index?noticeUID=CO1.NTC.2669709&amp;isFromPublicArea=True&amp;isModal=true&amp;asPopupView=true</t>
  </si>
  <si>
    <t>elinana-19@hotmail.com</t>
  </si>
  <si>
    <t>ROSALBA MOLINA SARMIENTO</t>
  </si>
  <si>
    <t>Prestación de servicios profesionales para apoyar las actividades en relación con la intervención ante las autoridades competentes en defensa de los derechos humanos.</t>
  </si>
  <si>
    <t>https://community.secop.gov.co/Public/Tendering/ContractNoticePhases/View?PPI=CO1.PPI.16783672&amp;isFromPublicArea=True&amp;isModal=False</t>
  </si>
  <si>
    <t>rosis.molina@gmail.com.</t>
  </si>
  <si>
    <t>LINA ALEJANDRA MUÑETON LARA</t>
  </si>
  <si>
    <t>lina.munet2@gmail.com.</t>
  </si>
  <si>
    <t>LINA JACQUELINE ARDILA PAEZ</t>
  </si>
  <si>
    <t>linaardila 27@gmail.com</t>
  </si>
  <si>
    <t>MADELEINE  LUCUMI GARCIA</t>
  </si>
  <si>
    <t>https://community.secop.gov.co/Public/Tendering/OpportunityDetail/Index?noticeUID=CO1.NTC.2581797&amp;isFromPublicArea=True&amp;isModal=False</t>
  </si>
  <si>
    <t>madeleinelucumi59@gmail.com</t>
  </si>
  <si>
    <t>GLORIA MERCEDES MERCADO QUINTANA</t>
  </si>
  <si>
    <t>Prestación de servicios profesionales en la sustanciación, trámite y diligencias investigativas de procesos disciplinarios en la Coordinación de Potestad Disciplinaria y/o sus Delegadas.</t>
  </si>
  <si>
    <t>https://community.secop.gov.co/Public/Tendering/OpportunityDetail/Index?noticeUID=CO1.NTC.2590621&amp;isFromPublicArea=True&amp;isModal=true&amp;asPopupView=true</t>
  </si>
  <si>
    <t>glomer214@hotmail.com</t>
  </si>
  <si>
    <t>ALIX VANESA CARRILLO RODRIGUEZ</t>
  </si>
  <si>
    <t>Prestación de servicios profesionales de apoyo en la estructuración y análisis de instrumentos que permitan la realización de documentos de investigación y líneas de decisión con base en las decisiones proferidas por el eje misional Potestad Disciplinaria.</t>
  </si>
  <si>
    <t>https://community.secop.gov.co/Public/Tendering/OpportunityDetail/Index?noticeUID=CO1.NTC.2591644&amp;isFromPublicArea=True&amp;isModal=true&amp;asPopupView=true</t>
  </si>
  <si>
    <t>alixcarro@gmail.com</t>
  </si>
  <si>
    <t>ORLANDO JOSE ZUÑIGA PEREZ</t>
  </si>
  <si>
    <t>Prestación de servicios de apoyo en el análisis, monitoreo, aseguramiento y soporte de la infraestructura tecnológica de la entidad, bajo los estándares técnicos, y normativos que se tengan establecidos, dentro del proyecto No.7719</t>
  </si>
  <si>
    <t>https://community.secop.gov.co/Public/Tendering/OpportunityDetail/Index?noticeUID=CO1.NTC.2674805&amp;isFromPublicArea=True&amp;isModal=true&amp;asPopupView=true</t>
  </si>
  <si>
    <t>Dirección de Tecnologias de la Información y las Comunicaciones</t>
  </si>
  <si>
    <t>samario79@gmail.com</t>
  </si>
  <si>
    <t xml:space="preserve">NANCY YANIRA ROA MENDOZA
</t>
  </si>
  <si>
    <t>Prestación de servicios profesionales para el desarrollo del ciclo de vida del software, integración de las aplicaciones del ERP SICAPITAL, enfocado en contabilidad, presupuesto, almacén e inventarios, dentro del proyecto No.7719</t>
  </si>
  <si>
    <t>https://www.secop.gov.co/CO1ContractsManagement/Tendering/ProcurementContractEdit/View?docUniqueIdentifier=CO1.PCCNTR.3297235&amp;prevCtxUrl=https%3a%2f%2fwww.secop.gov.co%2fCO1ContractsManagement%2fTendering%2fProcurementContractManagement%2fIndex&amp;prevCtxLbl=Contratos+</t>
  </si>
  <si>
    <t>ROMMEY EDWIN RUIZ RIVERA</t>
  </si>
  <si>
    <t>Prestación de servicios profesionales para la actualización de la planeación estratégica TI, mantenimiento del modelo de madurez TI y a la metodología de Gestión de Proyectos, dentro del proyecto No. 7719</t>
  </si>
  <si>
    <t>https://community.secop.gov.co/Public/Tendering/OpportunityDetail/Index?noticeUID=CO1.NTC.2608065&amp;isFromPublicArea=True&amp;isModal=true&amp;asPopupView=true</t>
  </si>
  <si>
    <t>rommeyedwin@yahoo.com</t>
  </si>
  <si>
    <t>JOHAN ARTURO SUAREZ ROMERO</t>
  </si>
  <si>
    <t>Prestación de servicios profesionales para el desarrollo e implementación de aplicaciones requeridas por la entidad a nivel misional, dentro del proyecto No. 7719</t>
  </si>
  <si>
    <t>https://community.secop.gov.co/Public/Tendering/OpportunityDetail/Index?noticeUID=CO1.NTC.2674903&amp;isFromPublicArea=True&amp;isModal=true&amp;asPopupView=true</t>
  </si>
  <si>
    <t>arthuro.suarez@arsuarez.com</t>
  </si>
  <si>
    <t>MAR JENNY ROMERO ACOSTA</t>
  </si>
  <si>
    <t>Prestación de servicios profesionales para realizar el seguimiento de la gestión de calidad,
así como apoyar la implementación, mantenimiento, seguimiento, y mejora continua de los planes que surjan en el Sistema Integrado de Gestión de la entidad, dentro del proyecto No. 7719</t>
  </si>
  <si>
    <t>https://community.secop.gov.co/Public/Tendering/OpportunityDetail/Index?noticeUID=CO1.NTC.2608573&amp;isFromPublicArea=True&amp;isModal=true&amp;asPopupView=true</t>
  </si>
  <si>
    <t>marjemm.mjr@gmail.com</t>
  </si>
  <si>
    <t>CARLOS HERNANDO PINILLA MENESES</t>
  </si>
  <si>
    <t xml:space="preserve"> Prestación de servicios de apoyo a la gestión de la Dirección de Tecnologías de la información y las Comunicaciones para el desarrollo e implementación de aplicaciones requeridas por la entidad a nivel misional, dentro del proyecto No. 7719</t>
  </si>
  <si>
    <t>Prestación de Servicios</t>
  </si>
  <si>
    <t>https://community.secop.gov.co/Public/Tendering/OpportunityDetail/Index?noticeUID=CO1.NTC.2630583&amp;isFromPublicArea=True&amp;isModal=False </t>
  </si>
  <si>
    <t>cadean1710@gmail.com</t>
  </si>
  <si>
    <t>ROBINSSON JAVIER FALLA RUBIO</t>
  </si>
  <si>
    <t>Prestación de servicios profesionales en el diseño e implementación de la estrategia de uso y apropiación de las tecnologías derivada de los proyectos desarrollados por la Oficina de TIC, dentro del marco del proyecto No. 7719</t>
  </si>
  <si>
    <t>https://community.secop.gov.co/Public/Tendering/OpportunityDetail/Index?noticeUID=CO1.NTC.2628872&amp;isFromPublicArea=True&amp;isModal=False </t>
  </si>
  <si>
    <t>rjfalla@personeriabogota.gov.co</t>
  </si>
  <si>
    <t>CESAR CARDENAS ANGEL</t>
  </si>
  <si>
    <t>Prestación de servicios de apoyo en uso y apropiación de las tecnologías derivada de los proyectos desarrollados por la Oficina de TIC, y seguimiento de los incidentes y/o requerimientos referentes a la infraestructura tecnológica de la entidad, atendidas por el equipo que da soporte, dentro del marco del proyecto No. 7719.</t>
  </si>
  <si>
    <t>https://community.secop.gov.co/Public/Tendering/OpportunityDetail/Index?noticeUID=CO1.NTC.2630331&amp;isFromPublicArea=True&amp;isModal=False </t>
  </si>
  <si>
    <t>edilcesarcardenasangel@gmai.com</t>
  </si>
  <si>
    <t>CARLOS HUMBERTO PALACIOS DORADO</t>
  </si>
  <si>
    <t>Prestación de servicios profesionales en la realización de las fases de análisis y pruebas funcionales de los Sistemas y servicios de información de la entidad bajo los estándares técnicos y normativos que se tenga establecidos, dentro del marco del proyecto No. 7719.</t>
  </si>
  <si>
    <t>https://community.secop.gov.co/Public/Tendering/OpportunityDetail/Index?noticeUID=CO1.NTC.2631742&amp;isFromPublicArea=True&amp;isModal=False </t>
  </si>
  <si>
    <t>palacioscarlos08@hotmail.com</t>
  </si>
  <si>
    <t>CIRO YASAEL VENCE URIBE</t>
  </si>
  <si>
    <t>Prestación de servicios profesionales en el monitoreo de cada fase del ciclo de vida del software, asegurando que este cumpla con los estándares de la entidad, apoyado en el desarrollo de la arquitectura, orientados bajo la metodología, estándares técnicos y normativos establecidos, dentro del marco del proyecto No. 7719.</t>
  </si>
  <si>
    <t>https://community.secop.gov.co/Public/Tendering/OpportunityDetail/Index?noticeUID=CO1.NTC.2633707&amp;isFromPublicArea=True&amp;isModal=False </t>
  </si>
  <si>
    <t>cirovence@gmail.com</t>
  </si>
  <si>
    <t>DIANA SIHOMARA NUÑEZ GUERRERO</t>
  </si>
  <si>
    <t>Prestación de servicios profesionales para apoyar la implementación y apropiación de la metodología de Gestión de Proyectos de acuerdo con el marco de referencia de TI para Colombia, dentro del proyecto No. 7719.</t>
  </si>
  <si>
    <t>https://community.secop.gov.co/Public/Tendering/OpportunityDetail/Index?noticeUID=CO1.NTC.2647502&amp;isFromPublicArea=True&amp;isModal=False</t>
  </si>
  <si>
    <t>sihomaran@gmail.com</t>
  </si>
  <si>
    <t>JAVIER ANDRES ORTIZ CISNEROS</t>
  </si>
  <si>
    <t>Prestación de servicios profesionales para el diseño e implementación los proyectos de la hoja de ruta del PETI que impulsan la transformación digital de la entidad alineado a la normatividad vigente, dentro del marco del proyecto No. 7719.</t>
  </si>
  <si>
    <t>https://community.secop.gov.co/Public/Tendering/OpportunityDetail/Index?noticeUID=CO1.NTC.2633596&amp;isFromPublicArea=True&amp;isModal=False</t>
  </si>
  <si>
    <t>ortizcisneros@gmail.com</t>
  </si>
  <si>
    <t>JOHN FREDDY BAUTISTA DIAZ</t>
  </si>
  <si>
    <t>Prestación de servicios profesionales para desarrollar las actividades encaminadas al análisis y diseño de ciberseguridad y mejoramiento al sistema de gestión de seguridad de la Información, dentro del marco del proyecto No. 7719.</t>
  </si>
  <si>
    <t>https://community.secop.gov.co/Public/Tendering/OpportunityDetail/Index?noticeUID=CO1.NTC.2633942&amp;isFromPublicArea=True&amp;isModal=False</t>
  </si>
  <si>
    <t>jhonfbautista@gmail.com</t>
  </si>
  <si>
    <t>JOSE JIMMY ZARATE HERRERA</t>
  </si>
  <si>
    <t>Prestación de servicios profesionales en el análisis, monitoreo, control y aseguramiento de la operación tecnológica de la entidad, bajo los estándares técnicos, y normativos que se tengan establecidos, dentro del marco del proyecto No. 7719”.</t>
  </si>
  <si>
    <t>https://community.secop.gov.co/Public/Tendering/OpportunityDetail/Index?noticeUID=CO1.NTC.2634234&amp;isFromPublicArea=True&amp;isModal=False </t>
  </si>
  <si>
    <t>jimmyzarateherrera@hotmail.com</t>
  </si>
  <si>
    <t>LEONARDO JOSE MEZA ROMERO</t>
  </si>
  <si>
    <t>“Prestación de servicios de apoyo a la gestión de la Dirección de Tecnologías de la información y las Comunicaciones para el desarrollo e implementación de aplicaciones requeridas por la entidad a nivel misional, dentro del proyecto No. 7719.</t>
  </si>
  <si>
    <t>https://community.secop.gov.co/Public/Tendering/OpportunityDetail/Index?noticeUID=CO1.NTC.2634602&amp;isFromPublicArea=True&amp;isModal=False </t>
  </si>
  <si>
    <t>lejomer14@gmail.com</t>
  </si>
  <si>
    <t>MIGUEL ANGEL CALIFA URQUIZA</t>
  </si>
  <si>
    <t>Prestación de servicios profesionales en el análisis, monitoreo, aseguramiento y soporte de la infraestructura tecnológica de la entidad, bajo los estándares técnicos, y normativos que se tengan establecidos, dentro del marco del proyecto No. 7719</t>
  </si>
  <si>
    <t>https://community.secop.gov.co/Public/Tendering/OpportunityDetail/Index?noticeUID=CO1.NTC.2634294&amp;isFromPublicArea=True&amp;isModal=False </t>
  </si>
  <si>
    <t>miguelangel5612@gmail.com</t>
  </si>
  <si>
    <t>NAUDY YESENIA CORREA SARMIENTO</t>
  </si>
  <si>
    <t>Prestación de servicios profesionales para apoyar las actividades en las etapas precontractual, contractual y post contractual y demás actividades que surjan de los procesos de contratación en la Dirección de Tecnologías de la Información y las Comunicaciones, dentro del marco del proyecto No. 7719”.</t>
  </si>
  <si>
    <t>https://community.secop.gov.co/Public/Tendering/OpportunityDetail/Index?noticeUID=CO1.NTC.2634779&amp;isFromPublicArea=True&amp;isModal=False </t>
  </si>
  <si>
    <t>naudco@hotmail.com</t>
  </si>
  <si>
    <t>RAUL ERNESTO ORTIZ GARZÓN</t>
  </si>
  <si>
    <t>Prestación de servicios de apoyo a la gestión de la Dirección de Tecnologías de la Información y las Comunicaciones para el desarrollo e implementación de aplicaciones requeridas, dentro del marco del proyecto No. 7719.</t>
  </si>
  <si>
    <t>https://community.secop.gov.co/Public/Tendering/OpportunityDetail/Index?noticeUID=CO1.NTC.2634850&amp;isFromPublicArea=True&amp;isModal=False </t>
  </si>
  <si>
    <t>rortizg@misena.edu.co</t>
  </si>
  <si>
    <t>NORMA CONSTANZA MURILLO ROJAS</t>
  </si>
  <si>
    <t xml:space="preserve">
PRESTACIÓN SERVICIOS PROFESIONALES RELACIONADOS CON LA GESTIÓN PRESUPUESTAL Y FINANCIERA.</t>
  </si>
  <si>
    <t>https://community.secop.gov.co/Public/Tendering/OpportunityDetail/Index?noticeUID=CO1.NTC.2602180&amp;isFromPublicArea=True&amp;isModal=true&amp;asPopupView=true</t>
  </si>
  <si>
    <t>ncmurillor@gmail.com</t>
  </si>
  <si>
    <t>PEDRO MARIA CAMARGO RINCON</t>
  </si>
  <si>
    <t xml:space="preserve">
PRESTACIÓN DE SERVICIOS PROFESIONALES PARA PRESTAR APOYO EN EL PROCESO DE DESARROLLO Y EJECUCIÓN DE LAS ACTIVIDADES ASIGNADAS A LA SUBDIRECCIÓN DE GESTIÓN FINANCIERA</t>
  </si>
  <si>
    <t>https://community.secop.gov.co/Public/Tendering/OpportunityDetail/Index?noticeUID=CO1.NTC.2602263&amp;isFromPublicArea=True&amp;isModal=true&amp;asPopupView=true</t>
  </si>
  <si>
    <t>pedrocamargorincon@gmail.com</t>
  </si>
  <si>
    <t>MARIA FERNANDA MARTINEZ SARMIENTO</t>
  </si>
  <si>
    <t>Prestación de servicios profesionales para el acompañamiento y seguimiento en las actividades inherentes a la gestión contractual de las entidades objeto de control, en el marco de los procesos de Prevención y Control a la Gestión Pública del proyecto 7732.</t>
  </si>
  <si>
    <t>https://community.secop.gov.co/Public/Tendering/OpportunityDetail/Index?noticeUID=CO1.NTC.2694445&amp;isFromPublicArea=True&amp;isModal=true&amp;asPopupView=true</t>
  </si>
  <si>
    <t>nandamartinez3@hotmail.com</t>
  </si>
  <si>
    <t>VIANNEY MUÑOZ ARIAS</t>
  </si>
  <si>
    <t>visosem@hotmail.com</t>
  </si>
  <si>
    <t>ALVARO ANDRES LOPEZ OCHOA</t>
  </si>
  <si>
    <t xml:space="preserve">Prestación de servicios profesionales en la recopilación de datos, análisis, racionalización y optimización de los procesos y procedimientos que estén relacionados con la gestión de los datos en la entidad dentro del marco del proyecto No. 7719. </t>
  </si>
  <si>
    <t>https://community.secop.gov.co/Public/Tendering/OpportunityDetail/Index?noticeUID=CO1.NTC.2693532&amp;isFromPublicArea=True&amp;isModal=true&amp;asPopupView=true</t>
  </si>
  <si>
    <t>ALOPEZ@PERONERIABOGOTA.GOV.CO</t>
  </si>
  <si>
    <t>EDGAR MORA BAUTISTA</t>
  </si>
  <si>
    <t>emorab@hotmail.com</t>
  </si>
  <si>
    <t>JOHN ROJAS PEINADO</t>
  </si>
  <si>
    <t>johnrojasp12@gmail.com</t>
  </si>
  <si>
    <t>DANTE YAIR JARAMILLO BERNAL</t>
  </si>
  <si>
    <t>dantejaramillo98@gmail.com</t>
  </si>
  <si>
    <t>MARÍA MONICA CARBALLO SIERRA</t>
  </si>
  <si>
    <t>Prestación de servicios profesionales de apoyo en la estructuración y análisis de instrumentos que permitan la realización de documentos de investigación y líneas de decisión con base en las decisiones proferidas por el eje misional Potestad Disciplinaria de la Personería de Bogotá, en el marco del proyecto 7751.</t>
  </si>
  <si>
    <t>https://community.secop.gov.co/Public/Tendering/OpportunityDetail/Index?noticeUID=CO1.NTC.2669728&amp;isFromPublicArea=True&amp;isModal=true&amp;asPopupView=true</t>
  </si>
  <si>
    <t>mcarballos@habitatbogota.gov.co</t>
  </si>
  <si>
    <t>CARLOS ANDRES MORENO GIL</t>
  </si>
  <si>
    <t>Prestación de servicios tecnológicos, desde la Dirección de Tecnologías de la información y las Comunicaciones para el diseño, desarrollo e implementación de aplicaciones requeridas por la entidad a nivel misional.bajo los parámetros del marco del proyecto No. 7719</t>
  </si>
  <si>
    <t>https://community.secop.gov.co/Public/Tendering/OpportunityDetail/Index?noticeUID=CO1.NTC.2611979&amp;isFromPublicArea=True&amp;isModal=true&amp;asPopupView=true</t>
  </si>
  <si>
    <t>carlooos_28@hotmail.com</t>
  </si>
  <si>
    <t>ALEXANDER MOLINA CARDOZO</t>
  </si>
  <si>
    <t>Prestación de servicios profesionales para apoyar al proceso de Potestad Disciplinaria bajo las directrices técnicas de la Dirección de Tecnologías de la información y las Comunicaciones en el diseño, desarrollo e implementación de aplicaciones requeridas en el proceso misional, en el marco del proyecto de inversión 7751.</t>
  </si>
  <si>
    <t>https://community.secop.gov.co/Public/Tendering/OpportunityDetail/Index?noticeUID=CO1.NTC.2669855&amp;isFromPublicArea=True&amp;isModal=true&amp;asPopupView=true</t>
  </si>
  <si>
    <t>alex.molina.cardozo@gmail.com</t>
  </si>
  <si>
    <t>VICTOR HUGO HUERTAS PRADA</t>
  </si>
  <si>
    <t>Prestación de servicios profesionales en el análisis jurídico, sustanciación y trámite de procesos disciplinarios en la Coordinación de Potestad Disciplinaria y/o sus Delegadas.</t>
  </si>
  <si>
    <t>https://community.secop.gov.co/Public/Tendering/OpportunityDetail/Index?noticeUID=CO1.NTC.2669887&amp;isFromPublicArea=True&amp;isModal=true&amp;asPopupView=true</t>
  </si>
  <si>
    <t>Dirección de Investigaciones Especiales y Apoyo Técnico</t>
  </si>
  <si>
    <t>vhuertasprada@hotmail.com</t>
  </si>
  <si>
    <t>NARLY YADIRA ARIZA ROMERO</t>
  </si>
  <si>
    <t>Secretaría Común</t>
  </si>
  <si>
    <t>NYARIZA@PERSONERIABOGOTA.GOV.CO</t>
  </si>
  <si>
    <t>CONSTANZA DE LAS MERCEDES BERNAL RAMOS</t>
  </si>
  <si>
    <t>silvabernal2014@gmail.com</t>
  </si>
  <si>
    <t>DORA CELIA TELLEZ GALLEGO</t>
  </si>
  <si>
    <t>Arrendamiento de un bien inmueble para el funcionamiento de la Personería Local de Candelaria</t>
  </si>
  <si>
    <t xml:space="preserve">https://community.secop.gov.co/Public/Tendering/OpportunityDetail/Index?noticeUID=CO1.NTC.2599656&amp;isFromPublicArea=True&amp;isModal=False
</t>
  </si>
  <si>
    <t>ronaldtitel@yahoo.es</t>
  </si>
  <si>
    <t>PEDRO HEREDIA RATIVA</t>
  </si>
  <si>
    <t>Arrendamiento de un bien inmueble para el funcionamiento de la Personería Local de Rafael Uribe Uribe</t>
  </si>
  <si>
    <t xml:space="preserve">https://community.secop.gov.co/Public/Tendering/OpportunityDetail/Index?noticeUID=CO1.NTC.2600626&amp;isFromPublicArea=True&amp;isModal=False
</t>
  </si>
  <si>
    <t>pheredia860@gmail.com</t>
  </si>
  <si>
    <t>GUILLERMO MUÑOZ RAMIREZ</t>
  </si>
  <si>
    <t>Arrendamiento de un bien inmueble para el funcionamiento de la Personería Local de Usme</t>
  </si>
  <si>
    <t xml:space="preserve">https://community.secop.gov.co/Public/Tendering/OpportunityDetail/Index?noticeUID=CO1.NTC.2600657&amp;isFromPublicArea=True&amp;isModal=False
</t>
  </si>
  <si>
    <t>elsa.orjuela.sulbaran@gmail.com</t>
  </si>
  <si>
    <t>DIANA LUCIA PINEDA TELLEZ</t>
  </si>
  <si>
    <t>Prestación de servicios profesionales para realizar el acompañamiento desde la coordinación en los temas que sean competencia de la Personería Delegada para el Sector Salud y en las actividades de fortalecimiento del ejercicio de prevención y control a la función pública en el marco del proyecto 7732</t>
  </si>
  <si>
    <t>https://community.secop.gov.co/Public/Tendering/ContractNoticePhases/View?PPI=CO1.PPI.16829896&amp;isFromPublicArea=True&amp;isModal=False</t>
  </si>
  <si>
    <t>dlpinedat@gmail.com</t>
  </si>
  <si>
    <t>CLAUDIA MARCELA CORREDOR VARGAS</t>
  </si>
  <si>
    <t>Prestación de servicios profesionales orientados a la ejecución de actividades de prevención y control a la función pública, contractuales y de seguimiento necesarios y realizar el acompañamiento a las personas en los diferentes eventos y escenarios de participación ciudadana en el marco del proyecto 7732 “Fortalecimiento de la prevención y control a la función pública en la Personería de Bogotá”.</t>
  </si>
  <si>
    <t>https://community.secop.gov.co/Public/Tendering/ContractNoticePhases/View?PPI=CO1.PPI.16829660&amp;isFromPublicArea=True&amp;isModal=False</t>
  </si>
  <si>
    <t>claudiam82@hotmail.com</t>
  </si>
  <si>
    <t>EDGAR ARTURO CAÑON SANTANA</t>
  </si>
  <si>
    <t>earturocs@gmail.com</t>
  </si>
  <si>
    <t xml:space="preserve">MONICA  YURLEY SANCHEZ  MOLINA  </t>
  </si>
  <si>
    <t>monicas1027@hotmail.com</t>
  </si>
  <si>
    <t>YEINY ALEXANDRA CUBILLOS PEÑA</t>
  </si>
  <si>
    <t>yeinisita@hotmail.com</t>
  </si>
  <si>
    <t>DAVID ALFONSO BENAVIDES MORALES</t>
  </si>
  <si>
    <t>Prestación de servicios profesionales para efectuar visitas de evaluación y seguimiento de verificación de cumplimiento de las obligaciones en las Oficinas de Control Interno Disciplinario - OCID Distritales.</t>
  </si>
  <si>
    <t>https://community.secop.gov.co/Public/Tendering/OpportunityDetail/Index?noticeUID=CO1.NTC.2624086&amp;isFromPublicArea=True&amp;isModal=true&amp;asPopupView=true</t>
  </si>
  <si>
    <t>benavidesmorales@hotmail.com</t>
  </si>
  <si>
    <t>MARA MARGARITA MONTES ARRIETA</t>
  </si>
  <si>
    <t>Prestación de servicios profesionales para la evaluación y sustanciación de procesos disciplinarios, en el marco del proyecto de inversión 7751.</t>
  </si>
  <si>
    <t>https://community.secop.gov.co/Public/Tendering/OpportunityDetail/Index?noticeUID=CO1.NTC.2632371&amp;isFromPublicArea=True&amp;isModal=true&amp;asPopupView=true</t>
  </si>
  <si>
    <t>maritamontes@hotmail.com</t>
  </si>
  <si>
    <t>SANDRA LILIANA MEJIA LOPEZ</t>
  </si>
  <si>
    <t>SANDRALILIANAMEJIA@HOTMAIL.COM</t>
  </si>
  <si>
    <t>DAVIES BATEMAN GARCIA CARDOZO</t>
  </si>
  <si>
    <t>daviesgarcia@gmail.com</t>
  </si>
  <si>
    <t>LAURA MILENA BELTRAN GALVIS</t>
  </si>
  <si>
    <t>Prestar sus servicios para apoyar las actividades que se desprendan del programa Bogotá Región, así como investigación en los proyectos que adelante la Dirección de Gestión del Conocimiento y evaluación y seguimiento a los concursos que apoya la dependencia</t>
  </si>
  <si>
    <t>https://community.secop.gov.co/Public/Tendering/OpportunityDetail/Index?noticeUID=CO1.NTC.2621225&amp;isFromPublicArea=True&amp;isModal=False</t>
  </si>
  <si>
    <t>milycop1606@gmail.com</t>
  </si>
  <si>
    <t>WISMAN JOHAN DIAZ CASTILLO</t>
  </si>
  <si>
    <t xml:space="preserve">Prestación de Servicios profesionales en la Dirección de Gestión de Conocimiento e Innovación de la Personería de Bogotá D.C en el desarrollo, formulación y seguimiento de los diversos temas de su competencia </t>
  </si>
  <si>
    <t>https://community.secop.gov.co/Public/Tendering/OpportunityDetail/Index?noticeUID=CO1.NTC.2674224&amp;isFromPublicArea=True&amp;isModal=true&amp;asPopupView=true</t>
  </si>
  <si>
    <t>wisman_diaz@hotmail.com</t>
  </si>
  <si>
    <t>MANUEL ALEJANDRO SARMIENTO PINILLA</t>
  </si>
  <si>
    <t>alejopress@gmail.com</t>
  </si>
  <si>
    <t>VICTOR MANUEL SANDOVAL LAGOS</t>
  </si>
  <si>
    <t>Prestación  de  servicios  profesionales  para la  elaboración  y consolidación  de informes y acompañamiento a la delegada de seguridad, convivencia y justicia en las actividades propias  de  seguimiento  y  control  de  las  entidades  objeto  de  vigilancia  en  el  marco del  proyecto 7732 -Meta 1.</t>
  </si>
  <si>
    <t>https://community.secop.gov.co/Public/Tendering/OpportunityDetail/Index?noticeUID=CO1.NTC.2673641&amp;isFromPublicArea=True&amp;isModal=true&amp;asPopupView=true</t>
  </si>
  <si>
    <t>vimasala@hotmail.com</t>
  </si>
  <si>
    <t>JOHN FABIAN OLAYA GARCIA</t>
  </si>
  <si>
    <t>johnfabianolaya@hotmail.com</t>
  </si>
  <si>
    <t>MARCO AURELIO HERNANDEZ VELANDIA</t>
  </si>
  <si>
    <t>Arrendamiento de un bien inmueble para el funcionamiento de la Personería Local de Bosa</t>
  </si>
  <si>
    <t>https://community.secop.gov.co/Public/Tendering/OpportunityDetail/Index?noticeUID=CO1.NTC.2649508&amp;isFromPublicArea=True&amp;isModal=False</t>
  </si>
  <si>
    <t>marcohernandeztl@gmail.com</t>
  </si>
  <si>
    <t>MAYRA VIVIANNE VARGAS PORRAS</t>
  </si>
  <si>
    <t>mayravargas2@gmail.com</t>
  </si>
  <si>
    <t>JOSE LUIS ALBERTO GOMEZ HEREDIA</t>
  </si>
  <si>
    <t>Prestación de servicios profesionales para la evaluación, sustanciación e impulso procesal de procesos disciplinarios, en el marco del proyecto de inversión 7751.</t>
  </si>
  <si>
    <t>https://community.secop.gov.co/Public/Tendering/OpportunityDetail/Index?noticeUID=CO1.NTC.2670626&amp;isFromPublicArea=True&amp;isModal=true&amp;asPopupView=true</t>
  </si>
  <si>
    <t>lagh16@gmail.com</t>
  </si>
  <si>
    <t>CAMILO ANDRES MELO TAMAYO</t>
  </si>
  <si>
    <t>P.D. parala Potestad Disciplinaria III</t>
  </si>
  <si>
    <t>camilomelo88@hotmail.com</t>
  </si>
  <si>
    <r>
      <t>LEIDY CAROLINA ROJAS ROJAS</t>
    </r>
    <r>
      <rPr>
        <sz val="12"/>
        <color theme="1"/>
        <rFont val="Arial"/>
      </rPr>
      <t xml:space="preserve"> </t>
    </r>
  </si>
  <si>
    <t>l.carolinarojas.r@gmail.com</t>
  </si>
  <si>
    <t>DAVID EMILIO NEGRETE BARGUL</t>
  </si>
  <si>
    <t>Prestación  de  servicios  profesionales  para  el  acompañamiento  en  las  actividades  de  seguimiento  y  análisis cuantitativo  y  cualitativo  que  sean  competencia  de  la  Personería  Delegada  de  Hacienda  y  Desarrollo Económico, Industria y Turismo en el marco del proyecto 773</t>
  </si>
  <si>
    <t>https://community.secop.gov.co/Public/Tendering/OpportunityDetail/Index?noticeUID=CO1.NTC.2632943&amp;isFromPublicArea=True&amp;isModal=true&amp;asPopupView=true</t>
  </si>
  <si>
    <t>danebarguil@hotmail.com</t>
  </si>
  <si>
    <t>LIGIA EUGENIA PARDO TOQUICA</t>
  </si>
  <si>
    <t>ligiapardot@gmail.com</t>
  </si>
  <si>
    <t>KAREN MARGARITA NUÑEZ VELEZ</t>
  </si>
  <si>
    <t>Prestación de servicios profesionales en apoyo a la sustanciación técnica, así como en los conceptos técnicos requeridos para la vigilancia de la función pública, dentro del marco del proyecto No. 7751</t>
  </si>
  <si>
    <t>https://community.secop.gov.co/Public/Tendering/OpportunityDetail/Index?noticeUID=CO1.NTC.2602466&amp;isFromPublicArea=True&amp;isModal=true&amp;asPopupView=true</t>
  </si>
  <si>
    <t>karenmnv02@hotmail.com</t>
  </si>
  <si>
    <t>PEDRO RAMON TORRES CALDERON</t>
  </si>
  <si>
    <t>petoca2450@yahoo.es</t>
  </si>
  <si>
    <t>PAULA ANDREA ROMRERO GOMEZ</t>
  </si>
  <si>
    <t>Prestación de servicios personales para realizar actividades de apoyo a la gestión y elaboración de bases de datos que se adelantan en la Coordinación de Potestad Disciplinaria y/o sus Delegadas.</t>
  </si>
  <si>
    <t>https://community.secop.gov.co/Public/Tendering/OpportunityDetail/Index?noticeUID=CO1.NTC.2670718&amp;isFromPublicArea=True&amp;isModal=true&amp;asPopupView=true</t>
  </si>
  <si>
    <t>andreis97@hotmail.com</t>
  </si>
  <si>
    <t>YOHANNA CAROLINA CONTRERAS CASTAÑEDA</t>
  </si>
  <si>
    <t>krito392@gmail.com</t>
  </si>
  <si>
    <t>VLADIMIR ALEXANDER ARTEAGA TOVAR</t>
  </si>
  <si>
    <t>Prestación de servicios profesionales en la sustanciación y trámite de asuntos disciplinarios de segunda instancia en materia disciplinaria</t>
  </si>
  <si>
    <t>https://community.secop.gov.co/Public/Tendering/OpportunityDetail/Index?noticeUID=CO1.NTC.2624671&amp;isFromPublicArea=True&amp;isModal=true&amp;asPopupView=true</t>
  </si>
  <si>
    <t>Personería Delegada para la Segunda Instancia</t>
  </si>
  <si>
    <t>vladimirarteaga.abg@gmail.com</t>
  </si>
  <si>
    <t>CESAR AUGUSTO MURCIA SUAREZ</t>
  </si>
  <si>
    <t>cesaramurcia@yahoo.es</t>
  </si>
  <si>
    <t>ALBA CRISTINA DEAZA BELLO</t>
  </si>
  <si>
    <t>Apoyar a la Personería de Bogotá D.C., en las actividades asistenciales y administrativas propias de la Oficina Asesora Jurídica.</t>
  </si>
  <si>
    <t>https://community.secop.gov.co/Public/Tendering/OpportunityDetail/Index?noticeUID=CO1.NTC.2628172&amp;isFromPublicArea=True&amp;isModal=true&amp;asPopupView=true</t>
  </si>
  <si>
    <t>cristina.deaza@gmail.com</t>
  </si>
  <si>
    <t>ATILIA YOLANDA SANCHEZ CONZALEZ</t>
  </si>
  <si>
    <t>Prestación de servicios profesionales en el marco del proyecto 7742, en la
atención de víctimas del conflicto armado interno en la Personería Delegada para la Protección de Víctimas del Conflicto Armado Interno en el Distrito Capital</t>
  </si>
  <si>
    <t>https://community.secop.gov.co/Public/Tendering/OpportunityDetail/Index?noticeUID=CO1.NTC.2660006&amp;isFromPublicArea=True&amp;isModal=true&amp;asPopupView=true</t>
  </si>
  <si>
    <t>yolisago@hotmail.es</t>
  </si>
  <si>
    <t>INGRID MARITZA RINCON SOSA</t>
  </si>
  <si>
    <t>MARITZAUNISERVICE@OUTLOOK.COM</t>
  </si>
  <si>
    <t>ALICIA DEL SOCORRO ROSERO ZAMBRANO</t>
  </si>
  <si>
    <t>Prestación de servicios profesionales a la gestión para realizar el seguimiento de los incidentes y/o requerimientos referentes a los sistemas misionales, sistemas de información y aplicaciones de la entidad, dentro del proyecto No. 7719.</t>
  </si>
  <si>
    <t>https://community.secop.gov.co/Public/Tendering/OpportunityDetail/Index?noticeUID=CO1.NTC.2675789&amp;isFromPublicArea=True&amp;isModal=true&amp;asPopupView=true</t>
  </si>
  <si>
    <t>aliciarosero@gmail.com</t>
  </si>
  <si>
    <t>CILIA ANGELICA SABOGAL SCARPETTA</t>
  </si>
  <si>
    <t>Prestación de servicios profesionales para el desarrollo del ciclo de vida del software, integración de las aplicaciones del ERP- SICAPITAL, enfocada en contratación, dentro del proyecto No. 7719.</t>
  </si>
  <si>
    <t>https://community.secop.gov.co/Public/Tendering/OpportunityDetail/Index?noticeUID=CO1.NTC.2693516&amp;isFromPublicArea=True&amp;isModal=true&amp;asPopupView=true</t>
  </si>
  <si>
    <t>ciliasabogal@gmail.com</t>
  </si>
  <si>
    <t>GLORIA PATRICIA MARTINEZ PARRA</t>
  </si>
  <si>
    <t>Arrendamiento de un bien inmueble para el funcionamiento de la Personería Local de Tunjuelito</t>
  </si>
  <si>
    <t>https://community.secop.gov.co/Public/Tendering/OpportunityDetail/Index?noticeUID=CO1.NTC.2625415&amp;isFromPublicArea=True&amp;isModal=False</t>
  </si>
  <si>
    <t>gpmartinezp@gmail.com</t>
  </si>
  <si>
    <t>CARLOS ANDRES MOLINA MOLINA</t>
  </si>
  <si>
    <t>Prestación de servicios de apoyo a la gestión en el desarrollo y documentación de soluciones e integraciones de herramientas informáticas web y apps, dentro del proyecto No. 7719.</t>
  </si>
  <si>
    <t>https://community.secop.gov.co/Public/Tendering/OpportunityDetail/Index?noticeUID=CO1.NTC.2673907&amp;isFromPublicArea=True&amp;isModal=true&amp;asPopupView=true</t>
  </si>
  <si>
    <t>camolinam@perswoneriabogota.gov.co</t>
  </si>
  <si>
    <t>TALLERES AUTORIZADOS S.A.</t>
  </si>
  <si>
    <t>Prestaciòn del servicio de mantenimiento preventivo y correctivo, con repuestos nuevos y originales y de mano de obra, para los once (11) vehìculos de marca Nissan que hacen parte del Parque Automotor de la Personerìa de Bogotà, D.C.</t>
  </si>
  <si>
    <t>https://community.secop.gov.co/Public/Tendering/OpportunityDetail/Index?noticeUID=CO1.NTC.2649440&amp;isFromPublicArea=True&amp;isModal=False</t>
  </si>
  <si>
    <t>amolina@dinissan.com.co</t>
  </si>
  <si>
    <t>JENIFER JULIETH OSORIO VASQUEZ</t>
  </si>
  <si>
    <t>Prestación de servicios profesionales orientados a la atención de requerimientos ciudadanos,asistir  a las personas en las actividades que tengan relación con la elaboración, seguimiento  de acciones constitucionales y legales en defensa de sus derechos y realizar las  intervenciones que se requieran en defensa de  los  derechos,  protección  del  patrimonio  e  interés  público,    en  el  marco  del proyecto 7732 Fortalecimiento de la prevención y control a la función pública en la Personería</t>
  </si>
  <si>
    <t>https://community.secop.gov.co/Public/Tendering/OpportunityDetail/Index?noticeUID=CO1.NTC.2638930&amp;isFromPublicArea=True&amp;isModal=true&amp;asPopupView=true</t>
  </si>
  <si>
    <t>jujavaos_85@hotmail.com</t>
  </si>
  <si>
    <t>JULIA INÉS ARDILA SAIZ</t>
  </si>
  <si>
    <t>ardilasaiz@gmail.com</t>
  </si>
  <si>
    <t>CARLOS GIOVANNY CAICEDO LOZADA</t>
  </si>
  <si>
    <t>Prestación de servicios profesionales orientados  al desarrollo y acompañamiento a las personas en los diferentes eventos y escenarios   de participación ciudadana, en el marco del proyecto 7732 Fortalecimiento de la prevención y control a lafunción pública en la Personería de Bogotá"</t>
  </si>
  <si>
    <t>https://community.secop.gov.co/Public/Tendering/OpportunityDetail/Index?noticeUID=CO1.NTC.2653122&amp;isFromPublicArea=True&amp;isModal=true&amp;asPopupView=true</t>
  </si>
  <si>
    <t>pelungo@gmail.com</t>
  </si>
  <si>
    <t>MARIA INES SIERRA PINEDA</t>
  </si>
  <si>
    <t>Prestación de servicios profesionales orientados a la ejecución de actividades de prevención y control a la función pública, contractuales y de seguimiento necesarios en el marco del proyecto 7732 Fortalecimiento de la prevención y control a la función pública en la Personería de Bogotá.</t>
  </si>
  <si>
    <t>https://community.secop.gov.co/Public/Tendering/OpportunityDetail/Index?noticeUID=CO1.NTC.2658854&amp;isFromPublicArea=True&amp;isModal=true&amp;asPopupView=true</t>
  </si>
  <si>
    <t>maria.sierrapineda30@hotmail.com</t>
  </si>
  <si>
    <t>MARTHA SOFIA BUSTOS RAMIREZ</t>
  </si>
  <si>
    <t>sofiabramirez77@gmail.com</t>
  </si>
  <si>
    <t>MAYRA ALEJANDRA SANCHEZ SERRANO</t>
  </si>
  <si>
    <t>Prestación de servicios profesionales de apoyo jurídico para el adecuado y oportuno desarrollo de las actividades vinculadas a las funciones de la Personería Delegada para la Coordinación de Potestad Disciplinaría y/o sus delegadas.</t>
  </si>
  <si>
    <t>https://community.secop.gov.co/Public/Tendering/OpportunityDetail/Index?noticeUID=CO1.NTC.2671650&amp;isFromPublicArea=True&amp;isModal=true&amp;asPopupView=true</t>
  </si>
  <si>
    <t>aleja.ser@hotmail.com</t>
  </si>
  <si>
    <t>NESTOR GUILLERMO MUÑOZ CABALLERO</t>
  </si>
  <si>
    <t>nestormunoz2007@yahoo.com</t>
  </si>
  <si>
    <t>CARMEN CECILIA RIVEROS RUIZ</t>
  </si>
  <si>
    <t>Prestación de servicios profesionales de apoyo jurídico a la Personería de Bogotá.</t>
  </si>
  <si>
    <t>https://community.secop.gov.co/Public/Tendering/OpportunityDetail/Index?noticeUID=CO1.NTC.2671587&amp;isFromPublicArea=True&amp;isModal=true&amp;asPopupView=true</t>
  </si>
  <si>
    <t>carmencecilia672@hotmail.com</t>
  </si>
  <si>
    <t>ALEXANDRA PAZ OVIEDO</t>
  </si>
  <si>
    <t>PRESTACIÓN DE SERVICIOS PROFESIONALES ORIENTADOS A LA EJECUCIÓN DE ACTIVIDADES DE PREVENCIÓN Y CONTROL A LA FUNCIÓN PÚBLICA, CONTRACTUALES Y DE SEGUIMIENTO NECESARIOS Y REALIZAR LAS INTERVENCIONES QUE SE REQUIERAN EN DEFENSA DE LOS DERECHOS, PROTECCIÓN DEL PATRIMONIO E INTERÉS PÚBLICO, EN EL MARCO DEL PROYECTO 7732 “FORTALECIMIENTO DE LA PREVENCIÓN Y CONTROL A LA FUNCIÓN PÚBLICA EN LA PERSONERÍA DE BOGOTÁ”.</t>
  </si>
  <si>
    <t>https://community.secop.gov.co/Public/Tendering/OpportunityDetail/Index?noticeUID=CO1.NTC.2675836&amp;isFromPublicArea=True&amp;isModal=False </t>
  </si>
  <si>
    <t>alexandra.pazo2345@gmail.com</t>
  </si>
  <si>
    <t>MATHALIA BENITEZ VELASQUEZ</t>
  </si>
  <si>
    <t>https://community.secop.gov.co/Public/Tendering/OpportunityDetail/Index?noticeUID=CO1.NTC.2675836&amp;isFromPublicArea=True&amp;isModal=False</t>
  </si>
  <si>
    <t>nathaliapaoj.raf@hotmail.com</t>
  </si>
  <si>
    <t>SEBASTIAN CORREA SALAZAR</t>
  </si>
  <si>
    <t>scorreas33@hotmail.com</t>
  </si>
  <si>
    <t>GERALDINE CARDENAS BAQUERO</t>
  </si>
  <si>
    <t>Prestación de servicios profesionales en orientación y asistencia a las víctimas del conflicto en Personería Delegada para la Protección de Víctimas del Conflicto Armado Interno.</t>
  </si>
  <si>
    <t>https://community.secop.gov.co/Public/Tendering/OpportunityDetail/Index?noticeUID=CO1.NTC.2660665&amp;isFromPublicArea=True&amp;isModal=true&amp;asPopupView=true</t>
  </si>
  <si>
    <t>geraldine2579@hotmail.com</t>
  </si>
  <si>
    <t>CARLOS ALFONSO PARRA MALAVER</t>
  </si>
  <si>
    <t>Prestación de servicios Profesionales para la Sustanciación de Procesos
Disciplinarios, en el Marco del Proyecto de Inversión 7751.</t>
  </si>
  <si>
    <t>https://community.secop.gov.co/Public/Tendering/OpportunityDetail/Index?noticeUID=CO1.NTC.2633305&amp;isFromPublicArea=True&amp;isModal=true&amp;asPopupView=true</t>
  </si>
  <si>
    <t>carlos.parram@hotmail.com</t>
  </si>
  <si>
    <t>DANIEL ANDRÉS GARCÍA CAÑÓN</t>
  </si>
  <si>
    <t xml:space="preserve">gada4@hotmail.com </t>
  </si>
  <si>
    <t>YOIS DANNA GARACIA CORONA</t>
  </si>
  <si>
    <t>DANNA16@GMAIL.COM</t>
  </si>
  <si>
    <t>LAURA ALEJANDRA MONTERO GRANADOS</t>
  </si>
  <si>
    <t>la.aleja.33@hotmail.com</t>
  </si>
  <si>
    <t>CHRISTIAN GILGER SOCHA QUINCHE</t>
  </si>
  <si>
    <t>Prestación de servicios profesionales para identificar y atender necesidades técnicas de los procesos tanto en el levantamiento de requerimientos, como en la gestión de medios digitales, dentro del proyecto No. 7719.</t>
  </si>
  <si>
    <t>https://community.secop.gov.co/Public/Tendering/OpportunityDetail/Index?noticeUID=CO1.NTC.2674001&amp;isFromPublicArea=True&amp;isModal=true&amp;asPopupView=true</t>
  </si>
  <si>
    <t>christian.mjp@gmail.com</t>
  </si>
  <si>
    <t>ELBA NAYIBE OCAMPO DIAZ</t>
  </si>
  <si>
    <t>Prestación de servicios de apoyo en el monitoreo, aseguramiento y soporte de la infraestructura tecnológica de la entidad, bajo los estándares técnicos, y normativos que se tengan establecidos, dentro del proyecto No. 7719.</t>
  </si>
  <si>
    <t>https://community.secop.gov.co/Public/Tendering/OpportunityDetail/Index?noticeUID=CO1.NTC.2674042&amp;isFromPublicArea=True&amp;isModal=true&amp;asPopupView=true</t>
  </si>
  <si>
    <t>nayibediaz194@gmail.com</t>
  </si>
  <si>
    <t>RV INMOBILIARIA S.A.</t>
  </si>
  <si>
    <t>Arrendamiento de un bien inmueble para el funcionamiento de la Personería Local de Fontibòn</t>
  </si>
  <si>
    <t>https://community.secop.gov.co/Public/Tendering/OpportunityDetail/Index?noticeUID=CO1.NTC.2677432&amp;isFromPublicArea=True&amp;isModal=False</t>
  </si>
  <si>
    <t>rvnotificaciones@rvinmobiliaria.com</t>
  </si>
  <si>
    <t>ELDUAR FABIAN NIETO ORJUELA</t>
  </si>
  <si>
    <t xml:space="preserve">Prestación de servicios de apoyo a la gestión para realizar el seguimiento de los incidentes y/o requerimientos referentes a la infraestructura tecnológica de la entidad, atendidas por el equipo que da soporte, dentro del proyecto No. 7719. </t>
  </si>
  <si>
    <t>https://community.secop.gov.co/Public/Tendering/OpportunityDetail/Index?noticeUID=CO1.NTC.2674068&amp;isFromPublicArea=True&amp;isModal=true&amp;asPopupView=true</t>
  </si>
  <si>
    <t>efnieto1103@gmail.com</t>
  </si>
  <si>
    <t>ESTILO INGENIERIA S.A.</t>
  </si>
  <si>
    <t>Prestaciòn de servicios para el mantenimiento integral preventivo y correctivo con suministro de repuestos nuevos y originales de los ascensores  marca Estilo/Hosting, de la Sede principal de la Personerìa de Bogotà D.C. Carrera 7 No. 21-24</t>
  </si>
  <si>
    <t>https://community.secop.gov.co/Public/Tendering/OpportunityDetail/Index?noticeUID=CO1.NTC.2649268&amp;isFromPublicArea=True&amp;isModal=False</t>
  </si>
  <si>
    <t>andres.hernandez@estiloingenieria.com</t>
  </si>
  <si>
    <t>EDWIN BARBOSA RODRIGUEZ</t>
  </si>
  <si>
    <t>Prestación de servicios personales para realizar actividades de apoyo a la gestión dentro de los procesos disciplinarios que se adelantan en la Coordinación de Potestad Disciplinaria-Secretaria Común así como el diligenciamiento, actualización, depuración e impulso de la información que  reposa en las diferentes bases de datos de la entidad y/o dela dependencia.</t>
  </si>
  <si>
    <t>https://community.secop.gov.co/Public/Tendering/OpportunityDetail/Index?noticeUID=CO1.NTC.2665703&amp;isFromPublicArea=True&amp;isModal=true&amp;asPopupView=true</t>
  </si>
  <si>
    <t>edwin.barbosa669@gmail.com</t>
  </si>
  <si>
    <t>WILLIAM ALARCON MUÑOZ</t>
  </si>
  <si>
    <t>walarcon1972@hotmail.com</t>
  </si>
  <si>
    <t>FERNANDO DARIO MANJARRES PATERNINA</t>
  </si>
  <si>
    <t>Prestación de servicios profesionales para el desarrollo e implementación de aplicaciones requeridas por la entidad a nivel misional, dentro del proyecto No. 7719.</t>
  </si>
  <si>
    <t>https://community.secop.gov.co/Public/Tendering/OpportunityDetail/Index?noticeUID=CO1.NTC.2674155&amp;isFromPublicArea=True&amp;isModal=true&amp;asPopupView=true</t>
  </si>
  <si>
    <t>fermanjarres1@gmail.com</t>
  </si>
  <si>
    <t>OMAR ARTURO CALDERÓN ZAQUE</t>
  </si>
  <si>
    <t>Prestación de servicios profesionales orientados a la ejecución de actividades de prevención y control a la función pública, contractuales, de seguimiento y asistir a las personas en las actividades que tengan relación con la elaboración y seguimiento de acciones constitucionales y legales en defensa de sus derechos necesarios en el marco del proyecto 7732 Fortalecimiento de la prevención y control a la función pública en la Personería de Bogotá.</t>
  </si>
  <si>
    <t>https://community.secop.gov.co/Public/Tendering/OpportunityDetail/Index?noticeUID=CO1.NTC.2652056&amp;isFromPublicArea=True&amp;isModal=true&amp;asPopupView=true</t>
  </si>
  <si>
    <t>OM.CALDE@GMAIL.COM</t>
  </si>
  <si>
    <t>OSCAR ALFONSO BOHORQUEZ RAMIREZ</t>
  </si>
  <si>
    <t>osca.rb1963@hotmail.com</t>
  </si>
  <si>
    <t>YULY MARCELA BARAJAS AGUILERA</t>
  </si>
  <si>
    <t>july.aguilera@hotmail.com</t>
  </si>
  <si>
    <t>FERNANDO TORRES VALENCIA</t>
  </si>
  <si>
    <t>Prestación de servicios profesionales para el desarrollo del ciclo de vida del software, integración de las aplicaciones del ERP- SICAPITAL, enfocado al proceso de nómina y terceros, dentro del proyecto No. 7719.</t>
  </si>
  <si>
    <t>https://community.secop.gov.co/Public/Tendering/OpportunityDetail/Index?noticeUID=CO1.NTC.2674266&amp;isFromPublicArea=True&amp;isModal=true&amp;asPopupView=true</t>
  </si>
  <si>
    <t>fernando_torres36@yahoo.com</t>
  </si>
  <si>
    <t>GERMAN ALBERTO CARVAJAL ALARCON</t>
  </si>
  <si>
    <t>Prestación de servicios profesionales para apoyar el diseño web y gráfico de aplicaciones y el mejoramiento de las interfaces visuales requeridas en la entidad, dentro del proyecto No. 7719.</t>
  </si>
  <si>
    <t>https://community.secop.gov.co/Public/Tendering/OpportunityDetail/Index?noticeUID=CO1.NTC.2676296&amp;isFromPublicArea=True&amp;isModal=true&amp;asPopupView=true</t>
  </si>
  <si>
    <t>germancarvajal.grafico@gmail.com</t>
  </si>
  <si>
    <t>HARVEY HERNAN MENESES LEON</t>
  </si>
  <si>
    <t>Prestación de servicios de apoyo a la gestión para realizar el seguimiento de los incidentes y/o requerimientos, recibidos a través de la mesa de ayuda, su escalamiento, y/o solución relacionados a la infraestructura tecnológica y de servicios de la entidad, dentro del proyecto No. 7719.</t>
  </si>
  <si>
    <t>https://community.secop.gov.co/Public/Tendering/OpportunityDetail/Index?noticeUID=CO1.NTC.2684469&amp;isFromPublicArea=True&amp;isModal=true&amp;asPopupView=true</t>
  </si>
  <si>
    <t>hernanml72@hotmail.com</t>
  </si>
  <si>
    <t>WILLIAM ANTONIO GONZALEZ BULLA</t>
  </si>
  <si>
    <t xml:space="preserve">PRESTACIÓN DE SERVICIOS PROFESIONALES PARA EL ANÁLISIS DE SOFTWARE, ORIENTADOS AL SISTEMA DE GESTIÓN DOCUMENTAL Y LOS SISTEMAS DE INFORMACIÓN DE LA ENTIDAD, EN EL MARCO DEL PROYECTO NO. 7719. META:6. </t>
  </si>
  <si>
    <t>https://community.secop.gov.co/Public/Tendering/OpportunityDetail/Index?noticeUID=CO1.NTC.2673562&amp;isFromPublicArea=True&amp;isModal=true&amp;asPopupView=true</t>
  </si>
  <si>
    <t>williamgonzalez_b@hotmail.com</t>
  </si>
  <si>
    <t>CAROLINA RODRIGUEZ ARAGONEZ</t>
  </si>
  <si>
    <t>karito126@hotmail.com</t>
  </si>
  <si>
    <t>MARIA EMPERATRIZ GUZMAN FERREIRA</t>
  </si>
  <si>
    <t>PRESTACIÓN DE SERVICIOS PERSONALES DE APOYO A LA GESTIÓN PARA REALIZAR LAS LABORES ASISTENCIALES Y ADMINISTRATIVAS DE LA SUBDIRECCIÓN DE GESTIÓN DOCUMENTAL Y RECURSOS FÍSICOS DE LA PERSONERÍA DE BOGOTÁ D.C.</t>
  </si>
  <si>
    <t>https://community.secop.gov.co/Public/Tendering/OpportunityDetail/Index?noticeUID=CO1.NTC.2706995&amp;isFromPublicArea=True&amp;isModal=true&amp;asPopupView=true</t>
  </si>
  <si>
    <t>emperitaguz2018@hotmail.com</t>
  </si>
  <si>
    <t>YEIMITH TATIANA FAJARDO GOYENECHE</t>
  </si>
  <si>
    <t>tatiana.fajardo08@gmail.com</t>
  </si>
  <si>
    <t>YENNIFER GOMEZ GUZMAN</t>
  </si>
  <si>
    <t>yeyeylucas@hotmail.com</t>
  </si>
  <si>
    <t>OTIS ELEVATOR COMPANY COLOMBIA SAS</t>
  </si>
  <si>
    <t>Prestaciòn de servicios para el mantenimiento integral preventivo y correctivo con suministro de repuestos de los ascensores marca LG, de la sede principal de la Personerìa de Bogotà - Calle 21 No. 6-24.</t>
  </si>
  <si>
    <t xml:space="preserve"> $ 32.287.870 </t>
  </si>
  <si>
    <t>https://community.secop.gov.co/Public/Tendering/OpportunityDetail/Index?noticeUID=CO1.NTC.2729033&amp;isFromPublicArea=True&amp;isModal=False</t>
  </si>
  <si>
    <t>Nicolas.Gamboa@otis.com</t>
  </si>
  <si>
    <t>OLGA LUCIA BARRERA GARCIA</t>
  </si>
  <si>
    <t>PRESTACIÓN DE SERVICIOS PROFESIONALES PARA EJERCER LA DEFENSA JURÍDICA COMO APODERADO, EN DEFENSA DE LOS INTERESES DE LA PERSONERÍA DE BOGOTÁ D.C., DE ACUERDO CON LAS NORMAS MÁS ELEVADAS DE COMPETENCIA, IDONEIDAD E INTEGRIDAD ÉTICA Y PROFESIONAL, EN LOS PROCESOS JUDICIALES Y APOYAR EN EL ANÁLISIS Y CONCEPTUALIZACIÓN DE ASUNTOS ADMINISTRATIVOS Y JURÍDICOS DE LA OFICINA ASESORA JURÍDICA Y DE LOS REQUERIDOS POR EL DESPACHO DEL SEÑOR PERSONERO DE BOGOTÁ D.C.</t>
  </si>
  <si>
    <t>https://community.secop.gov.co/Public/Tendering/ContractNoticePhases/View?PPI=CO1.PPI.16582933&amp;isFromPublicArea=True&amp;isModal=False</t>
  </si>
  <si>
    <t>olgalucia.barrera.garcia@gmail.com</t>
  </si>
  <si>
    <t>SANDRA MILENA BARAJAS GUATAQUIRA</t>
  </si>
  <si>
    <t>prestación de servicios profesionales para apoyar asuntos de la Subdirección de Gestión del Talento Humano, relacionadas con las actividades necesarias para el cumplimiento de los pagos laborales, prestaciones económicas, seguridad social de los Funcionarios y ex Funcionarios de la entidad, de conformidad con lo señalado en la norma y las directrices institucionales.</t>
  </si>
  <si>
    <t>https://community.secop.gov.co/Public/Tendering/ContractNoticePhases/View?PPI=CO1.PPI.17058085&amp;isFromPublicArea=True&amp;isModal=False</t>
  </si>
  <si>
    <t>sandra.barajasg@gmail.com</t>
  </si>
  <si>
    <t>Arrendamiento de un bien inmueble para el funcionamiento de la Personería Local de Kennedy</t>
  </si>
  <si>
    <t xml:space="preserve"> $ 63.800.000 </t>
  </si>
  <si>
    <t>https://community.secop.gov.co/Public/Tendering/OpportunityDetail/Index?noticeUID=CO1.NTC.2738953&amp;isFromPublicArea=True&amp;isModal=False</t>
  </si>
  <si>
    <t>DALYS MARLOFF SIERRA HERRERA</t>
  </si>
  <si>
    <t>Prestación de servicios profesionales en el marco del proyecto 7742 para el diseño de estrategias de sensibilización en Ley 1996 de 2019, en la Personería Delegada para la Familia y Sujetos de Especial Protección Constitucional.</t>
  </si>
  <si>
    <t>https://community.secop.gov.co/Public/Tendering/OpportunityDetail/Index?noticeUID=CO1.NTC.2732409&amp;isFromPublicArea=True&amp;isModal=False</t>
  </si>
  <si>
    <t>dalysmarloff@hotmail.com</t>
  </si>
  <si>
    <t>HUMBERTO GOMEZ ECHEVERRI</t>
  </si>
  <si>
    <t>Arrendamiento de un bien inmueble para el funcionamiento de la Personería Local de Chapinero</t>
  </si>
  <si>
    <t xml:space="preserve"> $ 76.420.005 </t>
  </si>
  <si>
    <t>https://community.secop.gov.co/Public/Tendering/OpportunityDetail/Index?noticeUID=CO1.NTC.2732760&amp;isFromPublicArea=True&amp;isModal=False</t>
  </si>
  <si>
    <t>ugoeche@hotmail.co</t>
  </si>
  <si>
    <t>JOSE FRANCISCO TORRES GUEVARA</t>
  </si>
  <si>
    <t>Arrendamiento de un bien inmueble para el funcionamiento de la Personería Local de Puente Aranda</t>
  </si>
  <si>
    <t xml:space="preserve"> $ 50.737.025 </t>
  </si>
  <si>
    <t>https://community.secop.gov.co/Public/Tendering/OpportunityDetail/Index?noticeUID=CO1.NTC.2732150&amp;isFromPublicArea=True&amp;isModal=False</t>
  </si>
  <si>
    <t>dipao032@gmail.com</t>
  </si>
  <si>
    <t>ANA CALIXTA REYES ANGARITA</t>
  </si>
  <si>
    <t>Arrendamiento de un bien inmueble para el funcionamiento de la Personería Local de Engativa</t>
  </si>
  <si>
    <t xml:space="preserve"> $ 53.359.067 </t>
  </si>
  <si>
    <t>https://community.secop.gov.co/Public/Tendering/OpportunityDetail/Index?noticeUID=CO1.NTC.2739529&amp;isFromPublicArea=True&amp;isModal=False</t>
  </si>
  <si>
    <t>anareyesangarita@gmail.com</t>
  </si>
  <si>
    <t>LUZ INIRIDA PEÑA SILVA</t>
  </si>
  <si>
    <t>Arrendamiento de un bien inmueble para el funcionamiento de la Personería Local de Barrios Unidos</t>
  </si>
  <si>
    <t xml:space="preserve"> $ 43.180.800 </t>
  </si>
  <si>
    <t>https://community.secop.gov.co/Public/Tendering/OpportunityDetail/Index?noticeUID=CO1.NTC.2729392&amp;isFromPublicArea=True&amp;isModal=False</t>
  </si>
  <si>
    <t>luzpenasil@gmail.com</t>
  </si>
  <si>
    <t>ANGELICA MARIA GUERRERO GONZALEZ</t>
  </si>
  <si>
    <t>Prestación de servicios profesionales para apoyar el seguimiento y control de las actividades propias de la Coordinación de Gestión de las Personerías Locales, así como el acompañamiento y seguimiento a los procesos de contratación que se generen en la dependencia</t>
  </si>
  <si>
    <t>https://community.secop.gov.co/Public/Tendering/ContractNoticePhases/View?PPI=CO1.PPI.17207070&amp;isFromPublicArea=True&amp;isModal=False</t>
  </si>
  <si>
    <t>angelicagg89@hotmail.com</t>
  </si>
  <si>
    <t>MATEO NIETO RAMIREZ</t>
  </si>
  <si>
    <t>PRESTACIÓN DE SERVICIOS PROFESIONALES PARA APOYAR PARTICIPAR Y HACER SEGUIMIENTO A LAS ACTIVIDADES AMBIENTALES ASÍ COMO APOYAR EN LA ELABORACIÓN DE ANÁLISIS DEL SECTOR QUE LE COMPETAN A LA DEPENDENCIA</t>
  </si>
  <si>
    <t>https://community.secop.gov.co/Public/Tendering/OpportunityDetail/Index?noticeUID=CO1.NTC.2750202&amp;isFromPublicArea=True&amp;isModal=False</t>
  </si>
  <si>
    <t>m.nieto11@uniandes.edu.co</t>
  </si>
  <si>
    <t>ANYI MARCELA LEÓN RUBIANO</t>
  </si>
  <si>
    <t>Prestar servicios de interpretación en lenguaje de señas para el acompañamiento y apoyo en los procesos administrativos y eventos adelantados por la Personería de Bogotá D.C.</t>
  </si>
  <si>
    <t>https://community.secop.gov.co/Public/Tendering/ContractNoticePhases/View?PPI=CO1.PPI.17187417&amp;isFromPublicArea=True&amp;isModal=False</t>
  </si>
  <si>
    <t>angiemarce59@hotmail.com</t>
  </si>
  <si>
    <t>ISOLUCIÓN SISTEMAS INTEGRADOS DE GESTIÓN S.A.</t>
  </si>
  <si>
    <t>Renovar el servicio de soporte y mantenimiento del software ISOLUCION, Herramienta especializada para apoyar la Gestiòn de la Calidad en la Personerìa de Bogotà, D. C.</t>
  </si>
  <si>
    <t xml:space="preserve"> $ 14.039.620 </t>
  </si>
  <si>
    <t>https://community.secop.gov.co/Public/Tendering/OpportunityDetail/Index?noticeUID=CO1.NTC.2759189&amp;isFromPublicArea=True&amp;isModal=False</t>
  </si>
  <si>
    <t>doraly.calderon@isolucion.com.co</t>
  </si>
  <si>
    <t>VIVIANA ANDREA GOMEZ REY</t>
  </si>
  <si>
    <t>Prestación de servicios profesionales orientados a la ejecución de actividades de prevención y control a la función pública, contractuales y de seguimiento necesarios en el marco del proyecto 7732 “Fortalecimiento de la prevención y control a la función pública en la Personería de Bogotá”.</t>
  </si>
  <si>
    <t>$46.200.000</t>
  </si>
  <si>
    <t xml:space="preserve">viviana.g.rey@hotmail.com </t>
  </si>
  <si>
    <t>KELY JOHANA FERNANDEZ VARON</t>
  </si>
  <si>
    <t>Prestación de servicios para apoyar a la Oficina Asesora Jurídica de la Personería de Bogotá. D.C. en las actividades jurídicas derivadas de la representación judicial de la Oficina Asesora de Jurídica</t>
  </si>
  <si>
    <t>https://community.secop.gov.co/Public/Tendering/ContractNoticePhases/View?PPI=CO1.PPI.17246111&amp;isFromPublicArea=True&amp;isModal=False</t>
  </si>
  <si>
    <t>fernandezkj@hotmail.com</t>
  </si>
  <si>
    <t>KAREM LIZETTE GUERRERO CHAVEZ</t>
  </si>
  <si>
    <t>https://community.secop.gov.co/Public/Tendering/ContractNoticePhases/View?PPI=CO1.PPI.16573024&amp;isFromPublicArea=True&amp;isModal=False</t>
  </si>
  <si>
    <t>karenguerreroch@hotmail.com</t>
  </si>
  <si>
    <t>LUISA PINILLOS</t>
  </si>
  <si>
    <t>Prestación de servicios profesionales para apoyar las actividades de comunicación externa de la Personería de Bogotá.</t>
  </si>
  <si>
    <t xml:space="preserve">https://community.secop.gov.co/Public/Tendering/ContractNoticePhases/View?PPI=CO1.PPI.17279362&amp;isFromPublicArea=True&amp;isModal=False
</t>
  </si>
  <si>
    <t>luisaorejuela11@hotmail.com</t>
  </si>
  <si>
    <t xml:space="preserve">ANDREA DEL PILAR BUITRAGO </t>
  </si>
  <si>
    <t>PRESTACION DE SERVICIOS PROFESIONALES PARA APOYAR LA IMPLEMENTACIÓN DE INSTRUMENTOS ARCHIVISTICOS TRD Y TVD. EN EL MARCO DEL PROYECTO DE INVERSIÓN 7719. META:6 COM:T.H.</t>
  </si>
  <si>
    <t>andreabuitrago1995@gmail.com</t>
  </si>
  <si>
    <t>ALBERTO UMBARIBA TUNAROSA</t>
  </si>
  <si>
    <t>Prestación de servicios personales para apoyar los procesos archivísticos en la personería de Bogotá</t>
  </si>
  <si>
    <t>https://www.secop.gov.co/CO1ContractsManagement/Tendering/ProcurementContractEdit/View?docUniqueIdentifier=CO1.PCCNTR.3493589&amp;prevCtxUrl=https%3a%2f%2fwww.secop.gov.co%2fCO1ContractsManagement%2fTendering%2fProcurementContractManagement%2fIndex&amp;prevCtxLbl=Contratos+</t>
  </si>
  <si>
    <t>umbariba77@hotmail.com</t>
  </si>
  <si>
    <t>JHON ALEXANDER FALLA YEPES</t>
  </si>
  <si>
    <t>https://www.secop.gov.co/CO1ContractsManagement/Tendering/ProcurementContractEdit/View?docUniqueIdentifier=CO1.PCCNTR.3493739&amp;prevCtxUrl=https%3a%2f%2fwww.secop.gov.co%2fCO1ContractsManagement%2fTendering%2fProcurementContractManagement%2fIndex&amp;prevCtxLbl=Contratos+</t>
  </si>
  <si>
    <t>jhon.alexander_87@hotmail.com</t>
  </si>
  <si>
    <t>JORGE ENRIQUE CALERO DURAN</t>
  </si>
  <si>
    <t>https://www.secop.gov.co/CO1ContractsManagement/Tendering/ProcurementContractEdit/View?docUniqueIdentifier=CO1.PCCNTR.3501945&amp;prevCtxUrl=https%3a%2f%2fwww.secop.gov.co%2fCO1ContractsManagement%2fTendering%2fProcurementContractManagement%2fIndex&amp;prevCtxLbl=Contratos+</t>
  </si>
  <si>
    <t>jorge.calero@outlook.com</t>
  </si>
  <si>
    <t>LUIS JORGE MUÑOZ GUALTEROS</t>
  </si>
  <si>
    <t>PRESTACIÓN DE SERVICIOS PROFESIONALES PARA IMPLEMENTACIÓN DE INSTRUMENTOS ARCHIVÍSTICOS TRD Y TVD. EN EL MARCO DEL PROYECTO DE INVERSIÓN 7719. META:6 COMP:T.H.</t>
  </si>
  <si>
    <t>georgem76@gmail.com</t>
  </si>
  <si>
    <t>LUIS ARIEL OLAYA AGUIRRE</t>
  </si>
  <si>
    <t>Prestación de servicios profesionales para apoyar las actividades en las etapas precontractual, contractual y pos contractual y demás actividades que surjan de los procesos de contratación en la Dirección de Tecnologías de la Información y las Comunicaciones.</t>
  </si>
  <si>
    <t>LUISARIELOLAYA@HOTMAIL.COM</t>
  </si>
  <si>
    <t>MÓNICA MANCHOLA LOZADA</t>
  </si>
  <si>
    <t>Apoyar el seguimiento al cumplimiento de las actividades de promoción y prevención que hacen parte de los sistemas de vigilancia epidemiológica, programas y subprogramas del Sistema de Gestión de Seguridad y Salud en el Trabajo de la Entidad.</t>
  </si>
  <si>
    <t>https://community.secop.gov.co/Public/Tendering/ContractNoticePhases/View?PPI=CO1.PPI.17294827&amp;isFromPublicArea=True&amp;isModal=False</t>
  </si>
  <si>
    <t xml:space="preserve"> monimanchola@hotmail.com</t>
  </si>
  <si>
    <t>MARLEN CARDENAS CARDENAS</t>
  </si>
  <si>
    <t>Prestación de servicios profesionales para apoyar las actividades del Sistema Integrado de Gestión de Calidad, la depuración de información en los aplicativos institucionales de la entidad, así como de peticiones, quejas y reclamos relacionados con el proceso de potestad disciplinaria.</t>
  </si>
  <si>
    <t>https://community.secop.gov.co/Public/Tendering/OpportunityDetail/Index?noticeUID=CO1.NTC.2789046&amp;isFromPublicArea=True&amp;isModal=False</t>
  </si>
  <si>
    <t>marlencardenas7@hotmail.com</t>
  </si>
  <si>
    <t>Tipo de Contrato</t>
  </si>
  <si>
    <t>Modalidad de Contratación</t>
  </si>
  <si>
    <t>Oficina Responsable del Contrato</t>
  </si>
  <si>
    <t>Coordinación</t>
  </si>
  <si>
    <t>Estado Actual
del Contrato</t>
  </si>
  <si>
    <t xml:space="preserve">Adquisición </t>
  </si>
  <si>
    <t>En Aprobación</t>
  </si>
  <si>
    <t>Comodato</t>
  </si>
  <si>
    <t>Licitación Pública</t>
  </si>
  <si>
    <t>En Trámite</t>
  </si>
  <si>
    <t>Compraventa (Bienes inmuebles)</t>
  </si>
  <si>
    <t xml:space="preserve">Mínima Cuantía </t>
  </si>
  <si>
    <t>En Revisión del proveedor</t>
  </si>
  <si>
    <t>Compraventa (Bienes muebles)</t>
  </si>
  <si>
    <t>Selección Abreviada por Subasta Inversa</t>
  </si>
  <si>
    <t>Terminado</t>
  </si>
  <si>
    <t>Subasta Inversa Electrónica</t>
  </si>
  <si>
    <t>Convenio de Cooperación</t>
  </si>
  <si>
    <t>Concurso de Méritos</t>
  </si>
  <si>
    <t>Menor cuantía</t>
  </si>
  <si>
    <t>Rechazado</t>
  </si>
  <si>
    <t>Enajenación de Bienes</t>
  </si>
  <si>
    <t>Suspendido</t>
  </si>
  <si>
    <t>Suministros</t>
  </si>
  <si>
    <t>Consultoría</t>
  </si>
  <si>
    <t>Contrato de Seguros</t>
  </si>
  <si>
    <t>P.D. para Asuntos Penales I</t>
  </si>
  <si>
    <t>P.D. para Asuntos Penales II</t>
  </si>
  <si>
    <t>P.D. para Asuntos Policivos y Civiles</t>
  </si>
  <si>
    <t>P.D. para los Sectores Educación y Cultura, Recreación y Deporte</t>
  </si>
  <si>
    <t>P.D. para el Sector Ambiente</t>
  </si>
  <si>
    <t>P.D. para el sector Seguridad, Convivencia y Justicia</t>
  </si>
  <si>
    <t>ORGANIZACION TERPEL S.A.</t>
  </si>
  <si>
    <t>SUMINISTRO DE COMBUSTIBLE
(GALÓN DE GASOLINA CORRIENTE Y/O GALÓN
DE ACPM Y/O GALÓN DE GASOLINA EXTRA)
MEDIANTE EL SISTEMA DE CHIPS, PARA LOS
VEHÍCULOS Y PLANTA ELECTRICA DE LA
PERSONERIA DE BOGOTA, D.C.</t>
  </si>
  <si>
    <t>https://colombiacompra.gov.co/tienda-virtual-del-estado-colombiano/ordenes-compra/84050</t>
  </si>
  <si>
    <t>colombiacompraefic@terpel.com</t>
  </si>
  <si>
    <t>UNIÓN TEMPORAL TIGO - BEXT 2021</t>
  </si>
  <si>
    <t>SUSCRIPCIÓN POR UN AÑO
PARA CAPACIDAD DE CÓMPUTO Y
ALMACENAMIENTO EN LA NUBE PÚBLICA DE
MICROSOFT CON PORTAL AZURE EN ESQUEMA
DE INFRAESTRUCTURA COMO SERVICIO</t>
  </si>
  <si>
    <t>https://colombiacompra.gov.co/tienda-virtual-del-estado-colombiano/ordenes-compra/84097</t>
  </si>
  <si>
    <t>atencionCCE@tigo.com.co</t>
  </si>
  <si>
    <t>ASEAR SA ESP</t>
  </si>
  <si>
    <t>PRESTACIÓN DEL SERVICIO
INTEGRAL DE ASEO Y CAFETERÍA INCLUIDO EL
SUMINISTRO DE ELEMENTOS E INSUMOS PARA
LAS SEDES DE LA PERSONERÍA DE BOGOTÁ D.C.</t>
  </si>
  <si>
    <t>https://colombiacompra.gov.co/tienda-virtual-del-estado-colombiano/ordenes-compra/84266</t>
  </si>
  <si>
    <t>asearamp@asearesp.com</t>
  </si>
  <si>
    <t>ORACLE COLOMBIA LTDA</t>
  </si>
  <si>
    <t>RENOVACIÓN DE LAS LICENCIAS
ORACLE PARA LA PERSONERÍA DE BOGOTÁ D.C.</t>
  </si>
  <si>
    <t>https://colombiacompra.gov.co/tienda-virtual-del-estado-colombiano/ordenes-compra/84616</t>
  </si>
  <si>
    <t>legal- colombia_co@oracle.com</t>
  </si>
  <si>
    <t>PLAZO DE EJECUCIÓN
(Días)</t>
  </si>
  <si>
    <t>VALOR TOTAL DEL CONTRATO</t>
  </si>
  <si>
    <t xml:space="preserve">KAREN TATIANA TORRES ARDILA
</t>
  </si>
  <si>
    <t xml:space="preserve">RUBY YOHANNA MENDOZA DIAZ
</t>
  </si>
  <si>
    <t>mdrleon@gmail.com</t>
  </si>
  <si>
    <t>danielserranoc@yahoo.com</t>
  </si>
  <si>
    <t>yanirarm_76@yahoo.es</t>
  </si>
  <si>
    <t>Columna1</t>
  </si>
  <si>
    <t>LINK PROCESO SECOP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</si>
</sst>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 #,##0;[Red]\-&quot;$&quot;\ #,##0"/>
    <numFmt numFmtId="164" formatCode="_-&quot;XDR&quot;* #,##0.00_-;\-&quot;XDR&quot;* #,##0.00_-;_-&quot;XDR&quot;* &quot;-&quot;??_-;_-@_-"/>
    <numFmt numFmtId="165" formatCode="000"/>
    <numFmt numFmtId="166" formatCode="[$$-240A]\ #,##0"/>
    <numFmt numFmtId="167" formatCode="_(&quot;$&quot;\ * #,##0_);_(&quot;$&quot;\ * \(#,##0\);_(&quot;$&quot;\ * &quot;-&quot;??_);_(@_)"/>
    <numFmt numFmtId="168" formatCode="_-[$$-409]* #,##0_ ;_-[$$-409]* \-#,##0\ ;_-[$$-409]* &quot;-&quot;??_ ;_-@_ "/>
  </numFmts>
  <fonts count="49" x14ac:knownFonts="1">
    <font>
      <sz val="11"/>
      <color theme="1"/>
      <name val="Calibri"/>
      <family val="2"/>
      <scheme val="minor"/>
    </font>
    <font>
      <sz val="11"/>
      <color theme="1"/>
      <name val="Calibri"/>
      <family val="2"/>
      <scheme val="minor"/>
    </font>
    <font>
      <u/>
      <sz val="11"/>
      <color theme="10"/>
      <name val="Calibri"/>
      <family val="2"/>
      <scheme val="minor"/>
    </font>
    <font>
      <b/>
      <sz val="12"/>
      <name val="Arial"/>
    </font>
    <font>
      <sz val="12"/>
      <name val="Arial"/>
    </font>
    <font>
      <sz val="12"/>
      <color theme="10"/>
      <name val="Arial"/>
    </font>
    <font>
      <sz val="12"/>
      <color theme="1"/>
      <name val="Arial"/>
    </font>
    <font>
      <u/>
      <sz val="12"/>
      <color theme="10"/>
      <name val="Arial"/>
    </font>
    <font>
      <sz val="11"/>
      <color theme="1"/>
      <name val="Arial"/>
    </font>
    <font>
      <sz val="12"/>
      <color rgb="FF000000"/>
      <name val="Arial"/>
    </font>
    <font>
      <sz val="12"/>
      <color rgb="FF666666"/>
      <name val="Arial"/>
    </font>
    <font>
      <u/>
      <sz val="11"/>
      <color theme="10"/>
      <name val="Arial"/>
    </font>
    <font>
      <sz val="11"/>
      <name val="Arial"/>
    </font>
    <font>
      <sz val="11"/>
      <color rgb="FF000000"/>
      <name val="Arial"/>
    </font>
    <font>
      <u/>
      <sz val="12"/>
      <color rgb="FF0563C1"/>
      <name val="Arial"/>
    </font>
    <font>
      <b/>
      <sz val="11"/>
      <color rgb="FF000000"/>
      <name val="Calibri"/>
      <family val="2"/>
    </font>
    <font>
      <sz val="11"/>
      <color rgb="FF000000"/>
      <name val="Calibri"/>
      <family val="2"/>
    </font>
    <font>
      <b/>
      <sz val="12"/>
      <color theme="1"/>
      <name val="Arial"/>
    </font>
    <font>
      <sz val="10"/>
      <color theme="1"/>
      <name val="Arial"/>
    </font>
    <font>
      <sz val="12"/>
      <color rgb="FF0563C1"/>
      <name val="Arial"/>
    </font>
    <font>
      <sz val="12"/>
      <color rgb="FF0070C0"/>
      <name val="Arial"/>
    </font>
    <font>
      <sz val="11"/>
      <color rgb="FF0563C1"/>
      <name val="Arial"/>
    </font>
    <font>
      <sz val="8"/>
      <color rgb="FF666666"/>
      <name val="Arial"/>
    </font>
    <font>
      <sz val="9"/>
      <color rgb="FF000000"/>
      <name val="Arial"/>
    </font>
    <font>
      <u/>
      <sz val="12"/>
      <color rgb="FF000000"/>
      <name val="Arial"/>
    </font>
    <font>
      <sz val="10"/>
      <color rgb="FF000000"/>
      <name val="Arial"/>
    </font>
    <font>
      <u/>
      <sz val="11"/>
      <color rgb="FF0563C1"/>
      <name val="Arial"/>
    </font>
    <font>
      <sz val="10"/>
      <color rgb="FF00B0F0"/>
      <name val="Arial"/>
    </font>
    <font>
      <sz val="10"/>
      <color rgb="FF0070C0"/>
      <name val="Arial"/>
    </font>
    <font>
      <sz val="11"/>
      <color rgb="FF444444"/>
      <name val="Arial"/>
    </font>
    <font>
      <u/>
      <sz val="10"/>
      <color rgb="FF0462C1"/>
      <name val="Arial"/>
    </font>
    <font>
      <sz val="10.5"/>
      <color theme="1"/>
      <name val="Arial"/>
    </font>
    <font>
      <sz val="9"/>
      <color theme="1"/>
      <name val="Arial"/>
    </font>
    <font>
      <sz val="9.5"/>
      <color theme="1"/>
      <name val="Arial"/>
    </font>
    <font>
      <u/>
      <sz val="11"/>
      <color rgb="FF000000"/>
      <name val="Arial"/>
    </font>
    <font>
      <sz val="9"/>
      <color rgb="FF333333"/>
      <name val="Arial"/>
    </font>
    <font>
      <sz val="9"/>
      <color rgb="FF737376"/>
      <name val="Arial"/>
    </font>
    <font>
      <b/>
      <sz val="14"/>
      <name val="Arial"/>
    </font>
    <font>
      <b/>
      <sz val="14"/>
      <color theme="1"/>
      <name val="Arial"/>
    </font>
    <font>
      <sz val="12"/>
      <color rgb="FF000000"/>
      <name val="Arial"/>
      <family val="2"/>
      <charset val="1"/>
    </font>
    <font>
      <sz val="12"/>
      <color rgb="FF000000"/>
      <name val="Arial"/>
      <charset val="1"/>
    </font>
    <font>
      <sz val="12"/>
      <color rgb="FF666666"/>
      <name val="Arial"/>
      <family val="2"/>
      <charset val="1"/>
    </font>
    <font>
      <sz val="11"/>
      <color theme="1"/>
      <name val="Arial"/>
      <family val="2"/>
      <charset val="1"/>
    </font>
    <font>
      <b/>
      <sz val="9"/>
      <color rgb="FF333333"/>
      <name val="Arial"/>
      <family val="2"/>
      <charset val="1"/>
    </font>
    <font>
      <sz val="11"/>
      <color theme="1"/>
      <name val="Arial"/>
      <charset val="1"/>
    </font>
    <font>
      <sz val="9"/>
      <color theme="1"/>
      <name val="Microsoft Sans Serif"/>
      <charset val="1"/>
    </font>
    <font>
      <sz val="11"/>
      <color theme="1"/>
      <name val="Microsoft Sans Serif"/>
      <charset val="1"/>
    </font>
    <font>
      <b/>
      <sz val="9"/>
      <color rgb="FF333333"/>
      <name val="Arial"/>
      <charset val="1"/>
    </font>
    <font>
      <u/>
      <sz val="11"/>
      <color rgb="FF00000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cellStyleXfs>
  <cellXfs count="89">
    <xf numFmtId="0" fontId="0" fillId="0" borderId="0" xfId="0"/>
    <xf numFmtId="0" fontId="16" fillId="0" borderId="0" xfId="0" applyFont="1"/>
    <xf numFmtId="0" fontId="15" fillId="0" borderId="0" xfId="0" applyFont="1" applyAlignment="1">
      <alignment horizontal="center" vertical="center"/>
    </xf>
    <xf numFmtId="0" fontId="15" fillId="0" borderId="0" xfId="0" applyFont="1" applyAlignment="1">
      <alignment horizontal="center" vertical="center" wrapText="1"/>
    </xf>
    <xf numFmtId="0" fontId="3" fillId="2" borderId="1" xfId="0" applyFont="1" applyFill="1" applyBorder="1" applyAlignment="1">
      <alignment horizontal="center" vertical="center" wrapText="1"/>
    </xf>
    <xf numFmtId="167" fontId="3" fillId="2" borderId="1" xfId="1" applyNumberFormat="1" applyFont="1" applyFill="1" applyBorder="1" applyAlignment="1">
      <alignment horizontal="center" vertical="center" wrapText="1"/>
    </xf>
    <xf numFmtId="14" fontId="3" fillId="2" borderId="1" xfId="1"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165" fontId="37"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67" fontId="4" fillId="2" borderId="1" xfId="1" applyNumberFormat="1" applyFont="1" applyFill="1" applyBorder="1" applyAlignment="1">
      <alignment horizontal="center" vertical="center" wrapText="1"/>
    </xf>
    <xf numFmtId="14" fontId="11" fillId="2" borderId="1" xfId="2"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6"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2" fillId="2" borderId="1" xfId="3" applyFill="1" applyBorder="1" applyAlignment="1">
      <alignment horizontal="center" vertical="center" wrapText="1"/>
    </xf>
    <xf numFmtId="14" fontId="11" fillId="2" borderId="1" xfId="3" applyNumberFormat="1" applyFont="1" applyFill="1" applyBorder="1" applyAlignment="1">
      <alignment horizontal="center" vertical="center" wrapText="1"/>
    </xf>
    <xf numFmtId="0" fontId="11" fillId="2" borderId="1" xfId="2" applyFont="1" applyFill="1" applyBorder="1" applyAlignment="1">
      <alignment horizontal="center" vertical="center" wrapText="1"/>
    </xf>
    <xf numFmtId="14" fontId="7" fillId="2" borderId="1" xfId="2"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2" borderId="1" xfId="2"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2" applyFont="1" applyFill="1" applyBorder="1" applyAlignment="1">
      <alignment horizontal="center" vertical="center"/>
    </xf>
    <xf numFmtId="0" fontId="2" fillId="2" borderId="1" xfId="2" applyFill="1" applyBorder="1" applyAlignment="1">
      <alignment horizontal="center" vertical="center" wrapText="1"/>
    </xf>
    <xf numFmtId="0" fontId="10" fillId="2" borderId="1" xfId="0" applyFont="1" applyFill="1" applyBorder="1" applyAlignment="1">
      <alignment horizontal="center" vertical="center"/>
    </xf>
    <xf numFmtId="0" fontId="19" fillId="2" borderId="1" xfId="0" applyFont="1" applyFill="1" applyBorder="1" applyAlignment="1">
      <alignment horizontal="center" vertical="center" wrapText="1"/>
    </xf>
    <xf numFmtId="167" fontId="9" fillId="2" borderId="1" xfId="1" applyNumberFormat="1" applyFont="1" applyFill="1" applyBorder="1" applyAlignment="1">
      <alignment horizontal="center" vertical="center" wrapText="1"/>
    </xf>
    <xf numFmtId="14" fontId="34" fillId="2" borderId="1" xfId="2" applyNumberFormat="1" applyFont="1" applyFill="1" applyBorder="1" applyAlignment="1">
      <alignment horizontal="center" vertical="center" wrapText="1"/>
    </xf>
    <xf numFmtId="0" fontId="24" fillId="2" borderId="1" xfId="2" applyFont="1" applyFill="1" applyBorder="1" applyAlignment="1">
      <alignment horizontal="center" vertical="center" wrapText="1"/>
    </xf>
    <xf numFmtId="0" fontId="2" fillId="2" borderId="1" xfId="2" applyFill="1" applyBorder="1" applyAlignment="1">
      <alignment horizontal="center" vertical="center"/>
    </xf>
    <xf numFmtId="1" fontId="4"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0" fontId="11" fillId="2" borderId="1" xfId="3" applyFont="1" applyFill="1" applyBorder="1" applyAlignment="1">
      <alignment horizontal="center" vertical="center" wrapText="1"/>
    </xf>
    <xf numFmtId="0" fontId="5" fillId="2" borderId="1" xfId="2" applyFont="1" applyFill="1" applyBorder="1" applyAlignment="1">
      <alignment horizontal="center" vertical="center" wrapText="1"/>
    </xf>
    <xf numFmtId="14" fontId="2" fillId="2" borderId="1" xfId="2" applyNumberForma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0" fontId="7" fillId="2" borderId="1" xfId="3" applyFont="1" applyFill="1" applyBorder="1" applyAlignment="1">
      <alignment horizontal="center" vertical="center" wrapText="1"/>
    </xf>
    <xf numFmtId="0" fontId="2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4" fontId="5" fillId="2" borderId="1" xfId="3" applyNumberFormat="1" applyFont="1" applyFill="1" applyBorder="1" applyAlignment="1">
      <alignment horizontal="center" vertical="center" wrapText="1"/>
    </xf>
    <xf numFmtId="0" fontId="41" fillId="2" borderId="1" xfId="0" applyFont="1" applyFill="1" applyBorder="1" applyAlignment="1">
      <alignment horizontal="center" vertical="center"/>
    </xf>
    <xf numFmtId="0" fontId="39" fillId="2" borderId="1" xfId="0" applyFont="1" applyFill="1" applyBorder="1" applyAlignment="1">
      <alignment horizontal="center" vertical="center"/>
    </xf>
    <xf numFmtId="0" fontId="48" fillId="2" borderId="1" xfId="3" applyFont="1" applyFill="1" applyBorder="1" applyAlignment="1">
      <alignment horizontal="center" vertical="center"/>
    </xf>
    <xf numFmtId="0" fontId="39" fillId="2" borderId="1" xfId="0" applyFont="1" applyFill="1" applyBorder="1" applyAlignment="1">
      <alignment horizontal="center" vertical="center" wrapText="1"/>
    </xf>
    <xf numFmtId="14" fontId="7" fillId="2" borderId="1" xfId="3" applyNumberFormat="1" applyFont="1" applyFill="1" applyBorder="1" applyAlignment="1">
      <alignment horizontal="center" vertical="center" wrapText="1"/>
    </xf>
    <xf numFmtId="0" fontId="27" fillId="2" borderId="1" xfId="0" applyFont="1" applyFill="1" applyBorder="1" applyAlignment="1">
      <alignment horizontal="center" vertical="center"/>
    </xf>
    <xf numFmtId="0" fontId="28"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45" fillId="2" borderId="1" xfId="0"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0" fontId="44" fillId="2" borderId="1" xfId="0" applyFont="1" applyFill="1" applyBorder="1" applyAlignment="1">
      <alignment horizontal="center" vertical="center" wrapText="1"/>
    </xf>
    <xf numFmtId="0" fontId="46" fillId="2" borderId="1" xfId="0" applyFont="1" applyFill="1" applyBorder="1" applyAlignment="1">
      <alignment horizontal="center" vertical="center"/>
    </xf>
    <xf numFmtId="167" fontId="6" fillId="2" borderId="1" xfId="0" applyNumberFormat="1" applyFont="1" applyFill="1" applyBorder="1" applyAlignment="1">
      <alignment horizontal="center" vertical="center" wrapText="1"/>
    </xf>
    <xf numFmtId="14" fontId="2" fillId="2" borderId="1" xfId="3" applyNumberFormat="1" applyFill="1" applyBorder="1" applyAlignment="1">
      <alignment horizontal="center" vertical="center" wrapText="1"/>
    </xf>
    <xf numFmtId="0" fontId="42" fillId="2" borderId="1" xfId="0" applyFont="1" applyFill="1" applyBorder="1" applyAlignment="1">
      <alignment horizontal="center" vertical="center"/>
    </xf>
    <xf numFmtId="0" fontId="3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7" fontId="8"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35"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5" fillId="2" borderId="1" xfId="0" applyFont="1" applyFill="1" applyBorder="1" applyAlignment="1">
      <alignment horizontal="center" vertical="center" wrapText="1"/>
    </xf>
    <xf numFmtId="4" fontId="13" fillId="2" borderId="1" xfId="0" applyNumberFormat="1" applyFont="1" applyFill="1" applyBorder="1" applyAlignment="1">
      <alignment horizontal="center" vertical="center" wrapText="1"/>
    </xf>
    <xf numFmtId="168" fontId="8"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xf>
    <xf numFmtId="0" fontId="32" fillId="2" borderId="1" xfId="0" applyFont="1" applyFill="1" applyBorder="1" applyAlignment="1">
      <alignment horizontal="center" vertical="center"/>
    </xf>
    <xf numFmtId="0" fontId="13" fillId="2" borderId="1" xfId="0" applyFont="1" applyFill="1" applyBorder="1" applyAlignment="1">
      <alignment horizontal="center" vertical="center"/>
    </xf>
    <xf numFmtId="3" fontId="8" fillId="2" borderId="1" xfId="0" applyNumberFormat="1" applyFont="1" applyFill="1" applyBorder="1" applyAlignment="1">
      <alignment horizontal="center" vertical="center"/>
    </xf>
    <xf numFmtId="0" fontId="25" fillId="2" borderId="1" xfId="0" applyFont="1" applyFill="1" applyBorder="1" applyAlignment="1">
      <alignment horizontal="center" vertical="center"/>
    </xf>
    <xf numFmtId="3" fontId="13" fillId="2" borderId="1" xfId="0" applyNumberFormat="1" applyFont="1" applyFill="1" applyBorder="1" applyAlignment="1">
      <alignment horizontal="center" vertical="center"/>
    </xf>
    <xf numFmtId="3" fontId="4" fillId="2" borderId="1" xfId="0" applyNumberFormat="1" applyFont="1" applyFill="1" applyBorder="1" applyAlignment="1">
      <alignment horizontal="center" vertical="center" wrapText="1"/>
    </xf>
    <xf numFmtId="0" fontId="43"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2" fillId="2" borderId="1" xfId="0" applyFont="1" applyFill="1" applyBorder="1" applyAlignment="1">
      <alignment horizontal="center" vertical="center" wrapText="1"/>
    </xf>
    <xf numFmtId="3" fontId="25" fillId="2" borderId="1" xfId="0" applyNumberFormat="1" applyFont="1" applyFill="1" applyBorder="1" applyAlignment="1">
      <alignment horizontal="center" vertical="center"/>
    </xf>
    <xf numFmtId="0" fontId="31" fillId="2" borderId="1" xfId="0" applyFont="1" applyFill="1" applyBorder="1" applyAlignment="1">
      <alignment horizontal="center" vertical="center" wrapText="1"/>
    </xf>
    <xf numFmtId="0" fontId="36" fillId="2" borderId="1" xfId="0" applyFont="1" applyFill="1" applyBorder="1" applyAlignment="1">
      <alignment horizontal="center" vertical="center"/>
    </xf>
    <xf numFmtId="6" fontId="40" fillId="2" borderId="1" xfId="0" applyNumberFormat="1" applyFont="1" applyFill="1" applyBorder="1" applyAlignment="1">
      <alignment horizontal="center" vertical="center"/>
    </xf>
  </cellXfs>
  <cellStyles count="4">
    <cellStyle name="Hipervínculo" xfId="2" builtinId="8"/>
    <cellStyle name="Hyperlink" xfId="3" xr:uid="{00000000-000B-0000-0000-000008000000}"/>
    <cellStyle name="Moneda" xfId="1" builtinId="4"/>
    <cellStyle name="Normal" xfId="0" builtinId="0"/>
  </cellStyles>
  <dxfs count="19">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67" formatCode="_(&quot;$&quot;\ * #,##0_);_(&quot;$&quot;\ * \(#,##0\);_(&quot;$&quot;\ * &quot;-&quot;??_);_(@_)"/>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name val="Arial"/>
        <scheme val="none"/>
      </font>
      <numFmt numFmtId="167" formatCode="_(&quot;$&quot;\ * #,##0_);_(&quot;$&quot;\ * \(#,##0\);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strike val="0"/>
        <outline val="0"/>
        <shadow val="0"/>
        <u val="none"/>
        <vertAlign val="baseline"/>
        <sz val="14"/>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name val="Arial"/>
        <scheme val="none"/>
      </font>
      <fill>
        <patternFill patternType="solid">
          <fgColor indexed="64"/>
          <bgColor theme="0"/>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namedSheetViews/namedSheetView1.xml><?xml version="1.0" encoding="utf-8"?>
<namedSheetViews xmlns="http://schemas.microsoft.com/office/spreadsheetml/2019/namedsheetviews" xmlns:x="http://schemas.openxmlformats.org/spreadsheetml/2006/main">
  <namedSheetView name="Ver1" id="{8C01489F-A23A-4498-A69A-F7C7672FBCCE}"/>
  <namedSheetView name="Ver2" id="{EED31934-A9BD-4DAE-B39A-50B13F72F0CD}"/>
  <namedSheetView name="Ver3" id="{0C790109-17E8-4019-BAB2-AB17095862F3}"/>
  <namedSheetView name="Ver4" id="{A4A96929-805F-4B80-8CED-235B54B586DA}"/>
  <namedSheetView name="Ver5" id="{CACAC0B0-BF90-4235-BE9D-479BB8B6094B}"/>
  <namedSheetView name="Ver6" id="{37020910-5ADC-4596-A61E-F0074F764ECA}"/>
  <namedSheetView name="Ver7" id="{78627110-8179-4219-8F3E-7DB3B6ECEF55}"/>
  <namedSheetView name="Ver8" id="{FEA3FD4B-E0FC-4404-9028-D66FA3B43174}"/>
  <namedSheetView name="Ver9" id="{8740D4C8-1421-443E-84AC-91B88EEBF4F7}"/>
  <namedSheetView name="Ver10" id="{D38123EF-1853-45D0-A03A-FBCE6867591D}"/>
  <namedSheetView name="Ver11" id="{EE08094C-5C4C-4D25-A9EE-E7706AC0AA74}"/>
  <namedSheetView name="Ver12" id="{160319A4-F023-4883-B476-FC735E1451C0}"/>
  <namedSheetView name="Ver13" id="{9DF5DC3F-6DBA-485A-87E8-8F5A1D557129}"/>
  <namedSheetView name="Ver14" id="{BE8FA8BD-AF02-43B5-BC08-FFC3B4C674CE}"/>
  <namedSheetView name="Ver15" id="{1B0C7B21-7091-4A44-BA0E-E87223F69AB7}"/>
  <namedSheetView name="Ver16" id="{D496AD48-DD68-4623-A6FE-01DC85C3B0AE}"/>
  <namedSheetView name="Ver17" id="{9830D5C1-7FF9-4B5A-87DE-2257C7312C38}"/>
  <namedSheetView name="Ver18" id="{8F35B87D-F89D-4C78-ADE5-F5A3071DD825}"/>
  <namedSheetView name="Ver19" id="{A9F3F933-549B-42F9-A71E-270A819D2C2B}"/>
  <namedSheetView name="Vista 1" id="{6EC87D06-1267-4CB3-825A-32CD48575236}"/>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G1098" totalsRowShown="0" headerRowDxfId="18" dataDxfId="16" headerRowBorderDxfId="17" tableBorderDxfId="15" totalsRowBorderDxfId="14">
  <autoFilter ref="A1:G1098" xr:uid="{F0BC075A-5796-490D-8898-36A210B70D31}"/>
  <tableColumns count="7">
    <tableColumn id="1" xr3:uid="{00000000-0010-0000-0000-000001000000}" name="Columna1" dataDxfId="13" totalsRowDxfId="12"/>
    <tableColumn id="2" xr3:uid="{00000000-0010-0000-0000-000002000000}" name="NOMBRE" dataDxfId="11" totalsRowDxfId="10"/>
    <tableColumn id="9" xr3:uid="{00000000-0010-0000-0000-000009000000}" name="OBJETO " dataDxfId="9" totalsRowDxfId="8"/>
    <tableColumn id="39" xr3:uid="{00000000-0010-0000-0000-000027000000}" name="PLAZO DE EJECUCIÓN_x000a_(Días)" dataDxfId="7" totalsRowDxfId="6"/>
    <tableColumn id="41" xr3:uid="{00000000-0010-0000-0000-000029000000}" name="VALOR TOTAL DEL CONTRATO" dataDxfId="5" totalsRowDxfId="4">
      <calculatedColumnFormula>(#REF!/30)*D2</calculatedColumnFormula>
    </tableColumn>
    <tableColumn id="45" xr3:uid="{00000000-0010-0000-0000-00002D000000}" name="LINK PROCESO SECOP II" dataDxfId="3" totalsRowDxfId="2"/>
    <tableColumn id="73" xr3:uid="{00000000-0010-0000-0000-000049000000}" name="CORREO ELECTRÓNICO" dataDxfId="1" totalsRowDxfId="0"/>
  </tableColumns>
  <tableStyleInfo name="TableStyleMedium10"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johannamarcela02@gmail.com" TargetMode="External"/><Relationship Id="rId299" Type="http://schemas.openxmlformats.org/officeDocument/2006/relationships/hyperlink" Target="mailto:walarcon1972@hotmail.com" TargetMode="External"/><Relationship Id="rId21" Type="http://schemas.openxmlformats.org/officeDocument/2006/relationships/hyperlink" Target="https://community.secop.gov.co/Public/Tendering/OpportunityDetail/Index?noticeUID=CO1.NTC.2489316&amp;isFromPublicArea=True&amp;isModal=False" TargetMode="External"/><Relationship Id="rId63" Type="http://schemas.openxmlformats.org/officeDocument/2006/relationships/hyperlink" Target="mailto:sorisromero@hotmail.com" TargetMode="External"/><Relationship Id="rId159" Type="http://schemas.openxmlformats.org/officeDocument/2006/relationships/hyperlink" Target="https://community.secop.gov.co/Public/Tendering/OpportunityDetail/Index?noticeUID=CO1.NTC.2503790&amp;isFromPublicArea=True&amp;isModal=true&amp;asPopupView=true" TargetMode="External"/><Relationship Id="rId324" Type="http://schemas.openxmlformats.org/officeDocument/2006/relationships/hyperlink" Target="https://community.secop.gov.co/Public/Tendering/OpportunityDetail/Index?noticeUID=CO1.NTC.2648746&amp;isFromPublicArea=True&amp;isModal=False" TargetMode="External"/><Relationship Id="rId170" Type="http://schemas.openxmlformats.org/officeDocument/2006/relationships/hyperlink" Target="https://community.secop.gov.co/Public/Tendering/OpportunityDetail/Index?noticeUID=CO1.NTC.2590681&amp;isFromPublicArea=True&amp;isModal=False" TargetMode="External"/><Relationship Id="rId226" Type="http://schemas.openxmlformats.org/officeDocument/2006/relationships/hyperlink" Target="https://community.secop.gov.co/Public/Tendering/OpportunityDetail/Index?noticeUID=CO1.NTC.2503790&amp;isFromPublicArea=True&amp;isModal=true&amp;asPopupView=true" TargetMode="External"/><Relationship Id="rId268" Type="http://schemas.openxmlformats.org/officeDocument/2006/relationships/hyperlink" Target="https://community.secop.gov.co/Public/Tendering/OpportunityDetail/Index?noticeUID=CO1.NTC.2693516&amp;isFromPublicArea=True&amp;isModal=true&amp;asPopupView=true" TargetMode="External"/><Relationship Id="rId32" Type="http://schemas.openxmlformats.org/officeDocument/2006/relationships/hyperlink" Target="https://community.secop.gov.co/Public/Tendering/OpportunityDetail/Index?noticeUID=CO1.NTC.2573400&amp;isFromPublicArea=True&amp;isModal=False" TargetMode="External"/><Relationship Id="rId74" Type="http://schemas.openxmlformats.org/officeDocument/2006/relationships/hyperlink" Target="mailto:manuelisaza@gmail.com" TargetMode="External"/><Relationship Id="rId128" Type="http://schemas.openxmlformats.org/officeDocument/2006/relationships/hyperlink" Target="mailto:r.camargoc@hotmail.com" TargetMode="External"/><Relationship Id="rId5" Type="http://schemas.openxmlformats.org/officeDocument/2006/relationships/hyperlink" Target="https://community.secop.gov.co/Public/Tendering/OpportunityDetail/Index?noticeUID=CO1.NTC.2491112&amp;isFromPublicArea=True&amp;isModal=False" TargetMode="External"/><Relationship Id="rId181" Type="http://schemas.openxmlformats.org/officeDocument/2006/relationships/hyperlink" Target="mailto:ing.civil.carrillo@gmail.com" TargetMode="External"/><Relationship Id="rId237" Type="http://schemas.openxmlformats.org/officeDocument/2006/relationships/hyperlink" Target="https://community.secop.gov.co/Public/Tendering/OpportunityDetail/Index?noticeUID=CO1.NTC.2590621&amp;isFromPublicArea=True&amp;isModal=true&amp;asPopupView=true" TargetMode="External"/><Relationship Id="rId279" Type="http://schemas.openxmlformats.org/officeDocument/2006/relationships/hyperlink" Target="https://community.secop.gov.co/Public/Tendering/OpportunityDetail/Index?noticeUID=CO1.NTC.2660665&amp;isFromPublicArea=True&amp;isModal=true&amp;asPopupView=true" TargetMode="External"/><Relationship Id="rId43" Type="http://schemas.openxmlformats.org/officeDocument/2006/relationships/hyperlink" Target="https://community.secop.gov.co/Public/Tendering/OpportunityDetail/Index?noticeUID=CO1.NTC.2590649&amp;isFromPublicArea=True&amp;isModal=False" TargetMode="External"/><Relationship Id="rId139" Type="http://schemas.openxmlformats.org/officeDocument/2006/relationships/hyperlink" Target="https://community.secop.gov.co/Public/Tendering/OpportunityDetail/Index?noticeUID=CO1.NTC.2628872&amp;isFromPublicArea=True&amp;isModal=False" TargetMode="External"/><Relationship Id="rId290" Type="http://schemas.openxmlformats.org/officeDocument/2006/relationships/hyperlink" Target="https://community.secop.gov.co/Public/Tendering/OpportunityDetail/Index?noticeUID=CO1.NTC.2676296&amp;isFromPublicArea=True&amp;isModal=true&amp;asPopupView=true" TargetMode="External"/><Relationship Id="rId304" Type="http://schemas.openxmlformats.org/officeDocument/2006/relationships/hyperlink" Target="mailto:m.nieto11@uniandes.edu.co" TargetMode="External"/><Relationship Id="rId85" Type="http://schemas.openxmlformats.org/officeDocument/2006/relationships/hyperlink" Target="mailto:daerfodi@hotmail.com" TargetMode="External"/><Relationship Id="rId150" Type="http://schemas.openxmlformats.org/officeDocument/2006/relationships/hyperlink" Target="https://community.secop.gov.co/Public/Tendering/OpportunityDetail/Index?noticeUID=CO1.NTC.2651269&amp;isFromPublicArea=True&amp;isModal=true&amp;asPopupView=true" TargetMode="External"/><Relationship Id="rId192" Type="http://schemas.openxmlformats.org/officeDocument/2006/relationships/hyperlink" Target="mailto:aoviedo@promotoraconvivienda.com" TargetMode="External"/><Relationship Id="rId206" Type="http://schemas.openxmlformats.org/officeDocument/2006/relationships/hyperlink" Target="https://community.secop.gov.co/Public/Tendering/OpportunityDetail/Index?noticeUID=CO1.NTC.2625415&amp;isFromPublicArea=True&amp;isModal=False" TargetMode="External"/><Relationship Id="rId248" Type="http://schemas.openxmlformats.org/officeDocument/2006/relationships/hyperlink" Target="https://community.secop.gov.co/Public/Tendering/OpportunityDetail/Index?noticeUID=CO1.NTC.2586651&amp;isFromPublicArea=True&amp;isModal=true&amp;asPopupView=true" TargetMode="External"/><Relationship Id="rId12" Type="http://schemas.openxmlformats.org/officeDocument/2006/relationships/hyperlink" Target="https://community.secop.gov.co/Public/Tendering/OpportunityDetail/Index?noticeUID=CO1.NTC.2490810&amp;isFromPublicArea=True&amp;isModal=False" TargetMode="External"/><Relationship Id="rId108" Type="http://schemas.openxmlformats.org/officeDocument/2006/relationships/hyperlink" Target="mailto:tatianagacha1980@gmail.com" TargetMode="External"/><Relationship Id="rId315" Type="http://schemas.openxmlformats.org/officeDocument/2006/relationships/hyperlink" Target="mailto:marthadvargasg@gmail.com" TargetMode="External"/><Relationship Id="rId54" Type="http://schemas.openxmlformats.org/officeDocument/2006/relationships/hyperlink" Target="https://community.secop.gov.co/Public/Tendering/OpportunityDetail/Index?noticeUID=CO1.NTC.2596295&amp;isFromPublicArea=True&amp;isModal=False" TargetMode="External"/><Relationship Id="rId96" Type="http://schemas.openxmlformats.org/officeDocument/2006/relationships/hyperlink" Target="mailto:futuraconstructores@gmail.com" TargetMode="External"/><Relationship Id="rId161" Type="http://schemas.openxmlformats.org/officeDocument/2006/relationships/hyperlink" Target="https://community.secop.gov.co/Public/Tendering/OpportunityDetail/Index?noticeUID=CO1.NTC.2605831&amp;isFromPublicArea=True&amp;isModal=true&amp;asPopupView=true" TargetMode="External"/><Relationship Id="rId217" Type="http://schemas.openxmlformats.org/officeDocument/2006/relationships/hyperlink" Target="mailto:rvnotificaciones@rvinmobiliaria.com" TargetMode="External"/><Relationship Id="rId259" Type="http://schemas.openxmlformats.org/officeDocument/2006/relationships/hyperlink" Target="https://community.secop.gov.co/Public/Tendering/OpportunityDetail/Index?noticeUID=CO1.NTC.2674224&amp;isFromPublicArea=True&amp;isModal=true&amp;asPopupView=true" TargetMode="External"/><Relationship Id="rId23" Type="http://schemas.openxmlformats.org/officeDocument/2006/relationships/hyperlink" Target="mailto:hedagonto@hotmail.com" TargetMode="External"/><Relationship Id="rId119" Type="http://schemas.openxmlformats.org/officeDocument/2006/relationships/hyperlink" Target="mailto:brayanaguilerar@gmail.com" TargetMode="External"/><Relationship Id="rId270" Type="http://schemas.openxmlformats.org/officeDocument/2006/relationships/hyperlink" Target="https://community.secop.gov.co/Public/Tendering/OpportunityDetail/Index?noticeUID=CO1.NTC.2638930&amp;isFromPublicArea=True&amp;isModal=true&amp;asPopupView=true" TargetMode="External"/><Relationship Id="rId326" Type="http://schemas.openxmlformats.org/officeDocument/2006/relationships/hyperlink" Target="mailto:edilcesarcardenasangel@gmai.com" TargetMode="External"/><Relationship Id="rId65" Type="http://schemas.openxmlformats.org/officeDocument/2006/relationships/hyperlink" Target="mailto:camila971028@gmail.com" TargetMode="External"/><Relationship Id="rId130" Type="http://schemas.openxmlformats.org/officeDocument/2006/relationships/hyperlink" Target="mailto:danieljimenez2414@hotmail.com" TargetMode="External"/><Relationship Id="rId172" Type="http://schemas.openxmlformats.org/officeDocument/2006/relationships/hyperlink" Target="mailto:SARAJULIANA.REAL@GMAIL.COM" TargetMode="External"/><Relationship Id="rId228" Type="http://schemas.openxmlformats.org/officeDocument/2006/relationships/hyperlink" Target="https://community.secop.gov.co/Public/Tendering/OpportunityDetail/Index?noticeUID=CO1.NTC.2581797&amp;isFromPublicArea=True&amp;isModal=False" TargetMode="External"/><Relationship Id="rId281" Type="http://schemas.openxmlformats.org/officeDocument/2006/relationships/hyperlink" Target="https://community.secop.gov.co/Public/Tendering/OpportunityDetail/Index?noticeUID=CO1.NTC.2674042&amp;isFromPublicArea=True&amp;isModal=true&amp;asPopupView=true" TargetMode="External"/><Relationship Id="rId34" Type="http://schemas.openxmlformats.org/officeDocument/2006/relationships/hyperlink" Target="https://community.secop.gov.co/Public/Tendering/OpportunityDetail/Index?noticeUID=CO1.NTC.2573400&amp;isFromPublicArea=True&amp;isModal=False" TargetMode="External"/><Relationship Id="rId76" Type="http://schemas.openxmlformats.org/officeDocument/2006/relationships/hyperlink" Target="https://community.secop.gov.co/Public/Tendering/OpportunityDetail/Index?noticeUID=CO1.NTC.2638518&amp;isFromPublicArea=True&amp;isModal=False" TargetMode="External"/><Relationship Id="rId141" Type="http://schemas.openxmlformats.org/officeDocument/2006/relationships/hyperlink" Target="https://community.secop.gov.co/Public/Tendering/OpportunityDetail/Index?noticeUID=CO1.NTC.2634294&amp;isFromPublicArea=True&amp;isModal=False" TargetMode="External"/><Relationship Id="rId7" Type="http://schemas.openxmlformats.org/officeDocument/2006/relationships/hyperlink" Target="mailto:albalopez_87@hotmail.com" TargetMode="External"/><Relationship Id="rId183" Type="http://schemas.openxmlformats.org/officeDocument/2006/relationships/hyperlink" Target="https://community.secop.gov.co/Public/Tendering/OpportunityDetail/Index?noticeUID=CO1.NTC.2512447&amp;isFromPublicArea=True&amp;isModal=true&amp;asPopupView=true" TargetMode="External"/><Relationship Id="rId239" Type="http://schemas.openxmlformats.org/officeDocument/2006/relationships/hyperlink" Target="https://community.secop.gov.co/Public/Tendering/OpportunityDetail/Index?noticeUID=CO1.NTC.2674805&amp;isFromPublicArea=True&amp;isModal=true&amp;asPopupView=true" TargetMode="External"/><Relationship Id="rId250" Type="http://schemas.openxmlformats.org/officeDocument/2006/relationships/hyperlink" Target="https://community.secop.gov.co/Public/Tendering/OpportunityDetail/Index?noticeUID=CO1.NTC.2611979&amp;isFromPublicArea=True&amp;isModal=true&amp;asPopupView=true" TargetMode="External"/><Relationship Id="rId271" Type="http://schemas.openxmlformats.org/officeDocument/2006/relationships/hyperlink" Target="mailto:diegocuellar_2511@hotmail.com" TargetMode="External"/><Relationship Id="rId292" Type="http://schemas.openxmlformats.org/officeDocument/2006/relationships/hyperlink" Target="https://www.secop.gov.co/CO1ContractsManagement/Tendering/ProcurementContractEdit/View?docUniqueIdentifier=CO1.PCCNTR.3493589&amp;prevCtxUrl=https%3a%2f%2fwww.secop.gov.co%2fCO1ContractsManagement%2fTendering%2fProcurementContractManagement%2fIndex&amp;prevCtxLbl=Contratos" TargetMode="External"/><Relationship Id="rId306" Type="http://schemas.openxmlformats.org/officeDocument/2006/relationships/hyperlink" Target="mailto:andreabuitrago1995@gmail.com" TargetMode="External"/><Relationship Id="rId24" Type="http://schemas.openxmlformats.org/officeDocument/2006/relationships/hyperlink" Target="mailto:wroma24@hotmail.com" TargetMode="External"/><Relationship Id="rId45" Type="http://schemas.openxmlformats.org/officeDocument/2006/relationships/hyperlink" Target="mailto:kajimenez1010@gmail.com" TargetMode="External"/><Relationship Id="rId66" Type="http://schemas.openxmlformats.org/officeDocument/2006/relationships/hyperlink" Target="https://community.secop.gov.co/Public/Tendering/OpportunityDetail/Index?noticeUID=CO1.NTC.2648746&amp;isFromPublicArea=True&amp;isModal=False" TargetMode="External"/><Relationship Id="rId87" Type="http://schemas.openxmlformats.org/officeDocument/2006/relationships/hyperlink" Target="mailto:monica.suarez.f@gmail.com" TargetMode="External"/><Relationship Id="rId110" Type="http://schemas.openxmlformats.org/officeDocument/2006/relationships/hyperlink" Target="mailto:sjeabogada@gmail.com" TargetMode="External"/><Relationship Id="rId131" Type="http://schemas.openxmlformats.org/officeDocument/2006/relationships/hyperlink" Target="mailto:lorenita05210@hotmail.com" TargetMode="External"/><Relationship Id="rId327" Type="http://schemas.openxmlformats.org/officeDocument/2006/relationships/hyperlink" Target="mailto:mdrleon@gmail.com" TargetMode="External"/><Relationship Id="rId152" Type="http://schemas.openxmlformats.org/officeDocument/2006/relationships/hyperlink" Target="https://community.secop.gov.co/Public/Tendering/OpportunityDetail/Index?noticeUID=CO1.NTC.2572044&amp;isFromPublicArea=True&amp;isModal=False" TargetMode="External"/><Relationship Id="rId173" Type="http://schemas.openxmlformats.org/officeDocument/2006/relationships/hyperlink" Target="mailto:carlos.saavedra12@gmail.com" TargetMode="External"/><Relationship Id="rId194" Type="http://schemas.openxmlformats.org/officeDocument/2006/relationships/hyperlink" Target="mailto:mariadazad2@gmail.com" TargetMode="External"/><Relationship Id="rId208" Type="http://schemas.openxmlformats.org/officeDocument/2006/relationships/hyperlink" Target="https://community.secop.gov.co/Public/Tendering/OpportunityDetail/Index?noticeUID=CO1.NTC.2649440&amp;isFromPublicArea=True&amp;isModal=False" TargetMode="External"/><Relationship Id="rId229" Type="http://schemas.openxmlformats.org/officeDocument/2006/relationships/hyperlink" Target="https://community.secop.gov.co/Public/Tendering/OpportunityDetail/Index?noticeUID=CO1.NTC.2581797&amp;isFromPublicArea=True&amp;isModal=False" TargetMode="External"/><Relationship Id="rId240" Type="http://schemas.openxmlformats.org/officeDocument/2006/relationships/hyperlink" Target="https://community.secop.gov.co/Public/Tendering/OpportunityDetail/Index?noticeUID=CO1.NTC.2608065&amp;isFromPublicArea=True&amp;isModal=true&amp;asPopupView=true" TargetMode="External"/><Relationship Id="rId261" Type="http://schemas.openxmlformats.org/officeDocument/2006/relationships/hyperlink" Target="https://community.secop.gov.co/Public/Tendering/OpportunityDetail/Index?noticeUID=CO1.NTC.2632943&amp;isFromPublicArea=True&amp;isModal=true&amp;asPopupView=true" TargetMode="External"/><Relationship Id="rId14" Type="http://schemas.openxmlformats.org/officeDocument/2006/relationships/hyperlink" Target="https://community.secop.gov.co/Public/Tendering/OpportunityDetail/Index?noticeUID=CO1.NTC.2490810&amp;isFromPublicArea=True&amp;isModal=False" TargetMode="External"/><Relationship Id="rId35" Type="http://schemas.openxmlformats.org/officeDocument/2006/relationships/hyperlink" Target="mailto:fernandezprietoalejandro@gmail.com" TargetMode="External"/><Relationship Id="rId56" Type="http://schemas.openxmlformats.org/officeDocument/2006/relationships/hyperlink" Target="https://community.secop.gov.co/Public/Tendering/OpportunityDetail/Index?noticeUID=CO1.NTC.2611418&amp;isFromPublicArea=True&amp;isModal=true&amp;asPopupView=true" TargetMode="External"/><Relationship Id="rId77" Type="http://schemas.openxmlformats.org/officeDocument/2006/relationships/hyperlink" Target="mailto:willmu2013@hotmail.com" TargetMode="External"/><Relationship Id="rId100" Type="http://schemas.openxmlformats.org/officeDocument/2006/relationships/hyperlink" Target="mailto:yuarbu@gmail.com" TargetMode="External"/><Relationship Id="rId282" Type="http://schemas.openxmlformats.org/officeDocument/2006/relationships/hyperlink" Target="https://community.secop.gov.co/Public/Tendering/OpportunityDetail/Index?noticeUID=CO1.NTC.2674068&amp;isFromPublicArea=True&amp;isModal=true&amp;asPopupView=true" TargetMode="External"/><Relationship Id="rId317" Type="http://schemas.openxmlformats.org/officeDocument/2006/relationships/hyperlink" Target="mailto:ciliasabogal@gmail.com" TargetMode="External"/><Relationship Id="rId8" Type="http://schemas.openxmlformats.org/officeDocument/2006/relationships/hyperlink" Target="https://community.secop.gov.co/Public/Tendering/OpportunityDetail/Index?noticeUID=CO1.NTC.2490810&amp;isFromPublicArea=True&amp;isModal=False" TargetMode="External"/><Relationship Id="rId98" Type="http://schemas.openxmlformats.org/officeDocument/2006/relationships/hyperlink" Target="mailto:bibiodonto.13@gmail.com" TargetMode="External"/><Relationship Id="rId121" Type="http://schemas.openxmlformats.org/officeDocument/2006/relationships/hyperlink" Target="mailto:dayana08rojas@gmail.com" TargetMode="External"/><Relationship Id="rId142" Type="http://schemas.openxmlformats.org/officeDocument/2006/relationships/hyperlink" Target="https://community.secop.gov.co/Public/Tendering/OpportunityDetail/Index?noticeUID=CO1.NTC.2634850&amp;isFromPublicArea=True&amp;isModal=False" TargetMode="External"/><Relationship Id="rId163" Type="http://schemas.openxmlformats.org/officeDocument/2006/relationships/hyperlink" Target="mailto:monicas1027@hotmail.com" TargetMode="External"/><Relationship Id="rId184" Type="http://schemas.openxmlformats.org/officeDocument/2006/relationships/hyperlink" Target="mailto:laurafernandaparra@gmail.com" TargetMode="External"/><Relationship Id="rId219" Type="http://schemas.openxmlformats.org/officeDocument/2006/relationships/hyperlink" Target="mailto:ugoeche@hotmail.co" TargetMode="External"/><Relationship Id="rId230" Type="http://schemas.openxmlformats.org/officeDocument/2006/relationships/hyperlink" Target="https://community.secop.gov.co/Public/Tendering/OpportunityDetail/Index?noticeUID=CO1.NTC.2581797&amp;isFromPublicArea=True&amp;isModal=False" TargetMode="External"/><Relationship Id="rId251" Type="http://schemas.openxmlformats.org/officeDocument/2006/relationships/hyperlink" Target="https://community.secop.gov.co/Public/Tendering/OpportunityDetail/Index?noticeUID=CO1.NTC.2669855&amp;isFromPublicArea=True&amp;isModal=true&amp;asPopupView=true" TargetMode="External"/><Relationship Id="rId25" Type="http://schemas.openxmlformats.org/officeDocument/2006/relationships/hyperlink" Target="mailto:mateus.137@gmail.com" TargetMode="External"/><Relationship Id="rId46" Type="http://schemas.openxmlformats.org/officeDocument/2006/relationships/hyperlink" Target="mailto:nataliaparisvelandia15@gmail.com" TargetMode="External"/><Relationship Id="rId67" Type="http://schemas.openxmlformats.org/officeDocument/2006/relationships/hyperlink" Target="mailto:carochristiana1998@gmail.com" TargetMode="External"/><Relationship Id="rId272" Type="http://schemas.openxmlformats.org/officeDocument/2006/relationships/hyperlink" Target="mailto:andreitadavila3@hotmail.com" TargetMode="External"/><Relationship Id="rId293" Type="http://schemas.openxmlformats.org/officeDocument/2006/relationships/hyperlink" Target="https://community.secop.gov.co/Public/Tendering/OpportunityDetail/Index?noticeUID=CO1.NTC.2684469&amp;isFromPublicArea=True&amp;isModal=true&amp;asPopupView=true" TargetMode="External"/><Relationship Id="rId307" Type="http://schemas.openxmlformats.org/officeDocument/2006/relationships/hyperlink" Target="https://community.secop.gov.co/Public/Tendering/OpportunityDetail/Index?noticeUID=CO1.NTC.2653122&amp;isFromPublicArea=True&amp;isModal=true&amp;asPopupView=true" TargetMode="External"/><Relationship Id="rId328" Type="http://schemas.openxmlformats.org/officeDocument/2006/relationships/hyperlink" Target="mailto:danielserranoc@yahoo.com" TargetMode="External"/><Relationship Id="rId88" Type="http://schemas.openxmlformats.org/officeDocument/2006/relationships/hyperlink" Target="mailto:amparosepulvedamejia@gmail.com" TargetMode="External"/><Relationship Id="rId111" Type="http://schemas.openxmlformats.org/officeDocument/2006/relationships/hyperlink" Target="mailto:luisafernandasc.146@gmail.com" TargetMode="External"/><Relationship Id="rId132" Type="http://schemas.openxmlformats.org/officeDocument/2006/relationships/hyperlink" Target="https://community.secop.gov.co/Public/Tendering/OpportunityDetail/Index?noticeUID=CO1.NTC.2785657&amp;isFromPublicArea=True&amp;isModal=False" TargetMode="External"/><Relationship Id="rId153" Type="http://schemas.openxmlformats.org/officeDocument/2006/relationships/hyperlink" Target="https://community.secop.gov.co/Public/Tendering/OpportunityDetail/Index?noticeUID=CO1.NTC.2554489&amp;isFromPublicArea=True&amp;isModal=true&amp;asPopupView=true" TargetMode="External"/><Relationship Id="rId174" Type="http://schemas.openxmlformats.org/officeDocument/2006/relationships/hyperlink" Target="mailto:patibelalcazar@hotmail.com" TargetMode="External"/><Relationship Id="rId195" Type="http://schemas.openxmlformats.org/officeDocument/2006/relationships/hyperlink" Target="mailto:spm@koinsa.com" TargetMode="External"/><Relationship Id="rId209" Type="http://schemas.openxmlformats.org/officeDocument/2006/relationships/hyperlink" Target="mailto:amolina@dinissan.com.co" TargetMode="External"/><Relationship Id="rId220" Type="http://schemas.openxmlformats.org/officeDocument/2006/relationships/hyperlink" Target="mailto:dipao032@gmail.com" TargetMode="External"/><Relationship Id="rId241" Type="http://schemas.openxmlformats.org/officeDocument/2006/relationships/hyperlink" Target="https://community.secop.gov.co/Public/Tendering/OpportunityDetail/Index?noticeUID=CO1.NTC.2674903&amp;isFromPublicArea=True&amp;isModal=true&amp;asPopupView=true" TargetMode="External"/><Relationship Id="rId15" Type="http://schemas.openxmlformats.org/officeDocument/2006/relationships/hyperlink" Target="mailto:viviana.casassierra@gmail.com" TargetMode="External"/><Relationship Id="rId36" Type="http://schemas.openxmlformats.org/officeDocument/2006/relationships/hyperlink" Target="https://community.secop.gov.co/Public/Tendering/OpportunityDetail/Index?noticeUID=CO1.NTC.2570206&amp;isFromPublicArea=True&amp;isModal=False" TargetMode="External"/><Relationship Id="rId57" Type="http://schemas.openxmlformats.org/officeDocument/2006/relationships/hyperlink" Target="https://community.secop.gov.co/Public/Tendering/OpportunityDetail/Index?noticeUID=CO1.NTC.2648746&amp;isFromPublicArea=True&amp;isModal=False" TargetMode="External"/><Relationship Id="rId262" Type="http://schemas.openxmlformats.org/officeDocument/2006/relationships/hyperlink" Target="https://community.secop.gov.co/Public/Tendering/OpportunityDetail/Index?noticeUID=CO1.NTC.2602466&amp;isFromPublicArea=True&amp;isModal=true&amp;asPopupView=true" TargetMode="External"/><Relationship Id="rId283" Type="http://schemas.openxmlformats.org/officeDocument/2006/relationships/hyperlink" Target="https://community.secop.gov.co/Public/Tendering/OpportunityDetail/Index?noticeUID=CO1.NTC.2665703&amp;isFromPublicArea=True&amp;isModal=true&amp;asPopupView=true" TargetMode="External"/><Relationship Id="rId318" Type="http://schemas.openxmlformats.org/officeDocument/2006/relationships/hyperlink" Target="mailto:paula.alejandra.triana@gmail.com" TargetMode="External"/><Relationship Id="rId78" Type="http://schemas.openxmlformats.org/officeDocument/2006/relationships/hyperlink" Target="mailto:luisjorgedecastro1955@hotmail.com" TargetMode="External"/><Relationship Id="rId99" Type="http://schemas.openxmlformats.org/officeDocument/2006/relationships/hyperlink" Target="mailto:adrianagil78@gmail.com" TargetMode="External"/><Relationship Id="rId101" Type="http://schemas.openxmlformats.org/officeDocument/2006/relationships/hyperlink" Target="mailto:magda.yu.2077@gmail.com" TargetMode="External"/><Relationship Id="rId122" Type="http://schemas.openxmlformats.org/officeDocument/2006/relationships/hyperlink" Target="mailto:ivan.ardila.vargas@hotmail.com" TargetMode="External"/><Relationship Id="rId143" Type="http://schemas.openxmlformats.org/officeDocument/2006/relationships/hyperlink" Target="https://community.secop.gov.co/Public/Tendering/OpportunityDetail/Index?noticeUID=CO1.NTC.2633707&amp;isFromPublicArea=True&amp;isModal=False" TargetMode="External"/><Relationship Id="rId164" Type="http://schemas.openxmlformats.org/officeDocument/2006/relationships/hyperlink" Target="mailto:diaz91jorge@gmail.com" TargetMode="External"/><Relationship Id="rId185" Type="http://schemas.openxmlformats.org/officeDocument/2006/relationships/hyperlink" Target="https://community.secop.gov.co/Public/Tendering/OpportunityDetail/Index?noticeUID=CO1.NTC.2502347&amp;isFromPublicArea=True&amp;isModal=true&amp;asPopupView=true" TargetMode="External"/><Relationship Id="rId9" Type="http://schemas.openxmlformats.org/officeDocument/2006/relationships/hyperlink" Target="mailto:manolo42ster@gmail.com" TargetMode="External"/><Relationship Id="rId210" Type="http://schemas.openxmlformats.org/officeDocument/2006/relationships/hyperlink" Target="https://community.secop.gov.co/Public/Tendering/OpportunityDetail/Index?noticeUID=CO1.NTC.2677432&amp;isFromPublicArea=True&amp;isModal=False" TargetMode="External"/><Relationship Id="rId26" Type="http://schemas.openxmlformats.org/officeDocument/2006/relationships/hyperlink" Target="https://community.secop.gov.co/Public/Tendering/OpportunityDetail/Index?noticeUID=CO1.NTC.2497327&amp;isFromPublicArea=True&amp;isModal=False" TargetMode="External"/><Relationship Id="rId231" Type="http://schemas.openxmlformats.org/officeDocument/2006/relationships/hyperlink" Target="https://community.secop.gov.co/Public/Tendering/OpportunityDetail/Index?noticeUID=CO1.NTC.2581797&amp;isFromPublicArea=True&amp;isModal=False" TargetMode="External"/><Relationship Id="rId252" Type="http://schemas.openxmlformats.org/officeDocument/2006/relationships/hyperlink" Target="https://community.secop.gov.co/Public/Tendering/OpportunityDetail/Index?noticeUID=CO1.NTC.2669887&amp;isFromPublicArea=True&amp;isModal=true&amp;asPopupView=true" TargetMode="External"/><Relationship Id="rId273" Type="http://schemas.openxmlformats.org/officeDocument/2006/relationships/hyperlink" Target="mailto:dramirez1073@gmail.com" TargetMode="External"/><Relationship Id="rId294" Type="http://schemas.openxmlformats.org/officeDocument/2006/relationships/hyperlink" Target="https://community.secop.gov.co/Public/Tendering/OpportunityDetail/Index?noticeUID=CO1.NTC.2673562&amp;isFromPublicArea=True&amp;isModal=true&amp;asPopupView=true" TargetMode="External"/><Relationship Id="rId308" Type="http://schemas.openxmlformats.org/officeDocument/2006/relationships/hyperlink" Target="mailto:georgem76@gmail.com" TargetMode="External"/><Relationship Id="rId329" Type="http://schemas.openxmlformats.org/officeDocument/2006/relationships/printerSettings" Target="../printerSettings/printerSettings1.bin"/><Relationship Id="rId47" Type="http://schemas.openxmlformats.org/officeDocument/2006/relationships/hyperlink" Target="mailto:asmipeza@yahoo.com" TargetMode="External"/><Relationship Id="rId68" Type="http://schemas.openxmlformats.org/officeDocument/2006/relationships/hyperlink" Target="https://community.secop.gov.co/Public/Tendering/OpportunityDetail/Index?noticeUID=CO1.NTC.2648746&amp;isFromPublicArea=True&amp;isModal=False" TargetMode="External"/><Relationship Id="rId89" Type="http://schemas.openxmlformats.org/officeDocument/2006/relationships/hyperlink" Target="mailto:missmejia@outlook.es" TargetMode="External"/><Relationship Id="rId112" Type="http://schemas.openxmlformats.org/officeDocument/2006/relationships/hyperlink" Target="mailto:novoabuendia@gmail.com" TargetMode="External"/><Relationship Id="rId133" Type="http://schemas.openxmlformats.org/officeDocument/2006/relationships/hyperlink" Target="https://community.secop.gov.co/Public/Tendering/OpportunityDetail/Index?noticeUID=CO1.NTC.2675836&amp;isFromPublicArea=True&amp;isModal=False" TargetMode="External"/><Relationship Id="rId154" Type="http://schemas.openxmlformats.org/officeDocument/2006/relationships/hyperlink" Target="https://community.secop.gov.co/Public/Tendering/OpportunityDetail/Index?noticeUID=CO1.NTC.2524428&amp;isFromPublicArea=True&amp;isModal=true&amp;asPopupView=true" TargetMode="External"/><Relationship Id="rId175" Type="http://schemas.openxmlformats.org/officeDocument/2006/relationships/hyperlink" Target="https://community.secop.gov.co/Public/Tendering/OpportunityDetail/Index?noticeUID=CO1.NTC.2612709&amp;isFromPublicArea=True&amp;isModal=true&amp;asPopupView=true" TargetMode="External"/><Relationship Id="rId196" Type="http://schemas.openxmlformats.org/officeDocument/2006/relationships/hyperlink" Target="mailto:ronaldtitel@yahoo.es" TargetMode="External"/><Relationship Id="rId200" Type="http://schemas.openxmlformats.org/officeDocument/2006/relationships/hyperlink" Target="mailto:patriciacastillo08@gmail.com" TargetMode="External"/><Relationship Id="rId16" Type="http://schemas.openxmlformats.org/officeDocument/2006/relationships/hyperlink" Target="mailto:dbernal.bernal39@gmail.com" TargetMode="External"/><Relationship Id="rId221" Type="http://schemas.openxmlformats.org/officeDocument/2006/relationships/hyperlink" Target="https://community.secop.gov.co/Public/Tendering/OpportunityDetail/Index?noticeUID=CO1.NTC.2739529&amp;isFromPublicArea=True&amp;isModal=False" TargetMode="External"/><Relationship Id="rId242" Type="http://schemas.openxmlformats.org/officeDocument/2006/relationships/hyperlink" Target="https://community.secop.gov.co/Public/Tendering/OpportunityDetail/Index?noticeUID=CO1.NTC.2608573&amp;isFromPublicArea=True&amp;isModal=true&amp;asPopupView=true" TargetMode="External"/><Relationship Id="rId263" Type="http://schemas.openxmlformats.org/officeDocument/2006/relationships/hyperlink" Target="https://community.secop.gov.co/Public/Tendering/OpportunityDetail/Index?noticeUID=CO1.NTC.2670718&amp;isFromPublicArea=True&amp;isModal=true&amp;asPopupView=true" TargetMode="External"/><Relationship Id="rId284" Type="http://schemas.openxmlformats.org/officeDocument/2006/relationships/hyperlink" Target="https://community.secop.gov.co/Public/Tendering/OpportunityDetail/Index?noticeUID=CO1.NTC.2674155&amp;isFromPublicArea=True&amp;isModal=true&amp;asPopupView=true" TargetMode="External"/><Relationship Id="rId319" Type="http://schemas.openxmlformats.org/officeDocument/2006/relationships/hyperlink" Target="mailto:camilomelo88@hotmail.com" TargetMode="External"/><Relationship Id="rId37" Type="http://schemas.openxmlformats.org/officeDocument/2006/relationships/hyperlink" Target="https://community.secop.gov.co/Public/Tendering/OpportunityDetail/Index?noticeUID=CO1.NTC.2573400&amp;isFromPublicArea=True&amp;isModal=False" TargetMode="External"/><Relationship Id="rId58" Type="http://schemas.openxmlformats.org/officeDocument/2006/relationships/hyperlink" Target="https://community.secop.gov.co/Public/Tendering/OpportunityDetail/Index?noticeUID=CO1.NTC.2648746&amp;isFromPublicArea=True&amp;isModal=False" TargetMode="External"/><Relationship Id="rId79" Type="http://schemas.openxmlformats.org/officeDocument/2006/relationships/hyperlink" Target="https://community.secop.gov.co/Public/Tendering/OpportunityDetail/Index?noticeUID=CO1.NTC.2490981&amp;isFromPublicArea=True&amp;isModal=true&amp;asPopupView=true" TargetMode="External"/><Relationship Id="rId102" Type="http://schemas.openxmlformats.org/officeDocument/2006/relationships/hyperlink" Target="mailto:danielibanez1005@gmail.com" TargetMode="External"/><Relationship Id="rId123" Type="http://schemas.openxmlformats.org/officeDocument/2006/relationships/hyperlink" Target="mailto:cirb50@hotmail.com" TargetMode="External"/><Relationship Id="rId144" Type="http://schemas.openxmlformats.org/officeDocument/2006/relationships/hyperlink" Target="https://community.secop.gov.co/Public/Tendering/OpportunityDetail/Index?noticeUID=CO1.NTC.2647502&amp;isFromPublicArea=True&amp;isModal=False" TargetMode="External"/><Relationship Id="rId330" Type="http://schemas.openxmlformats.org/officeDocument/2006/relationships/table" Target="../tables/table1.xml"/><Relationship Id="rId90" Type="http://schemas.openxmlformats.org/officeDocument/2006/relationships/hyperlink" Target="mailto:davidnoratto@hotmail.com" TargetMode="External"/><Relationship Id="rId165" Type="http://schemas.openxmlformats.org/officeDocument/2006/relationships/hyperlink" Target="mailto:dalejo-_96@hotmail.com" TargetMode="External"/><Relationship Id="rId186" Type="http://schemas.openxmlformats.org/officeDocument/2006/relationships/hyperlink" Target="mailto:laurafernandaparra@gmail.com" TargetMode="External"/><Relationship Id="rId211" Type="http://schemas.openxmlformats.org/officeDocument/2006/relationships/hyperlink" Target="mailto:rvnotificaciones@rvinmobiliaria.com" TargetMode="External"/><Relationship Id="rId232" Type="http://schemas.openxmlformats.org/officeDocument/2006/relationships/hyperlink" Target="mailto:hectorjoselopez1@hotmail.com" TargetMode="External"/><Relationship Id="rId253" Type="http://schemas.openxmlformats.org/officeDocument/2006/relationships/hyperlink" Target="https://community.secop.gov.co/Public/Tendering/OpportunityDetail/Index?noticeUID=CO1.NTC.2624086&amp;isFromPublicArea=True&amp;isModal=true&amp;asPopupView=true" TargetMode="External"/><Relationship Id="rId274" Type="http://schemas.openxmlformats.org/officeDocument/2006/relationships/hyperlink" Target="mailto:andresra90@yahoo.es" TargetMode="External"/><Relationship Id="rId295" Type="http://schemas.openxmlformats.org/officeDocument/2006/relationships/hyperlink" Target="https://www.secop.gov.co/CO1ContractsManagement/Tendering/ProcurementContractEdit/View?docUniqueIdentifier=CO1.PCCNTR.3493739&amp;prevCtxUrl=https%3a%2f%2fwww.secop.gov.co%2fCO1ContractsManagement%2fTendering%2fProcurementContractManagement%2fIndex&amp;prevCtxLbl=Contratos" TargetMode="External"/><Relationship Id="rId309" Type="http://schemas.openxmlformats.org/officeDocument/2006/relationships/hyperlink" Target="mailto:olgalucia.barrera.garcia@gmail.com" TargetMode="External"/><Relationship Id="rId27" Type="http://schemas.openxmlformats.org/officeDocument/2006/relationships/hyperlink" Target="mailto:trianaespinosa95@gmail.com" TargetMode="External"/><Relationship Id="rId48" Type="http://schemas.openxmlformats.org/officeDocument/2006/relationships/hyperlink" Target="mailto:ravaldep@yahoo.es" TargetMode="External"/><Relationship Id="rId69" Type="http://schemas.openxmlformats.org/officeDocument/2006/relationships/hyperlink" Target="mailto:sofialo-96@hotmail.com" TargetMode="External"/><Relationship Id="rId113" Type="http://schemas.openxmlformats.org/officeDocument/2006/relationships/hyperlink" Target="mailto:andreinart@gmail.com" TargetMode="External"/><Relationship Id="rId134" Type="http://schemas.openxmlformats.org/officeDocument/2006/relationships/hyperlink" Target="https://community.secop.gov.co/Public/Tendering/OpportunityDetail/Index?noticeUID=CO1.NTC.2675836&amp;isFromPublicArea=True&amp;isModal=False" TargetMode="External"/><Relationship Id="rId320" Type="http://schemas.openxmlformats.org/officeDocument/2006/relationships/hyperlink" Target="mailto:tulitamartinez@yahoo.com.mx" TargetMode="External"/><Relationship Id="rId80" Type="http://schemas.openxmlformats.org/officeDocument/2006/relationships/hyperlink" Target="mailto:henryrincon1978@hotmail.com" TargetMode="External"/><Relationship Id="rId155" Type="http://schemas.openxmlformats.org/officeDocument/2006/relationships/hyperlink" Target="https://community.secop.gov.co/Public/Tendering/OpportunityDetail/Index?noticeUID=CO1.NTC.2503790&amp;isFromPublicArea=True&amp;isModal=true&amp;asPopupView=true" TargetMode="External"/><Relationship Id="rId176" Type="http://schemas.openxmlformats.org/officeDocument/2006/relationships/hyperlink" Target="mailto:ferbelcal17@gmail.com" TargetMode="External"/><Relationship Id="rId197" Type="http://schemas.openxmlformats.org/officeDocument/2006/relationships/hyperlink" Target="mailto:elsa.orjuela.sulbaran@gmail.com" TargetMode="External"/><Relationship Id="rId201" Type="http://schemas.openxmlformats.org/officeDocument/2006/relationships/hyperlink" Target="mailto:yohannaclavijo@hotmail.com" TargetMode="External"/><Relationship Id="rId222" Type="http://schemas.openxmlformats.org/officeDocument/2006/relationships/hyperlink" Target="mailto:anareyesangarita@gmail.com" TargetMode="External"/><Relationship Id="rId243" Type="http://schemas.openxmlformats.org/officeDocument/2006/relationships/hyperlink" Target="mailto:david.rincon.molano@gmail.com" TargetMode="External"/><Relationship Id="rId264" Type="http://schemas.openxmlformats.org/officeDocument/2006/relationships/hyperlink" Target="https://community.secop.gov.co/Public/Tendering/OpportunityDetail/Index?noticeUID=CO1.NTC.2624671&amp;isFromPublicArea=True&amp;isModal=true&amp;asPopupView=true" TargetMode="External"/><Relationship Id="rId285" Type="http://schemas.openxmlformats.org/officeDocument/2006/relationships/hyperlink" Target="https://community.secop.gov.co/Public/Tendering/OpportunityDetail/Index?noticeUID=CO1.NTC.2652056&amp;isFromPublicArea=True&amp;isModal=true&amp;asPopupView=true" TargetMode="External"/><Relationship Id="rId17" Type="http://schemas.openxmlformats.org/officeDocument/2006/relationships/hyperlink" Target="mailto:mariapaula9717@hotmail.com" TargetMode="External"/><Relationship Id="rId38" Type="http://schemas.openxmlformats.org/officeDocument/2006/relationships/hyperlink" Target="https://community.secop.gov.co/Public/Tendering/OpportunityDetail/Index?noticeUID=CO1.NTC.2573400&amp;isFromPublicArea=True&amp;isModal=False" TargetMode="External"/><Relationship Id="rId59" Type="http://schemas.openxmlformats.org/officeDocument/2006/relationships/hyperlink" Target="https://community.secop.gov.co/Public/Tendering/OpportunityDetail/Index?noticeUID=CO1.NTC.2648746&amp;isFromPublicArea=True&amp;isModal=False" TargetMode="External"/><Relationship Id="rId103" Type="http://schemas.openxmlformats.org/officeDocument/2006/relationships/hyperlink" Target="mailto:bayestg@hotmail.com" TargetMode="External"/><Relationship Id="rId124" Type="http://schemas.openxmlformats.org/officeDocument/2006/relationships/hyperlink" Target="mailto:arzayus69@gmail.com" TargetMode="External"/><Relationship Id="rId310" Type="http://schemas.openxmlformats.org/officeDocument/2006/relationships/hyperlink" Target="mailto:viviana.g.rey@hotmail.com" TargetMode="External"/><Relationship Id="rId70" Type="http://schemas.openxmlformats.org/officeDocument/2006/relationships/hyperlink" Target="mailto:jackelinecepedasantamaria@gmail.com" TargetMode="External"/><Relationship Id="rId91" Type="http://schemas.openxmlformats.org/officeDocument/2006/relationships/hyperlink" Target="mailto:norpato@hotmail.com" TargetMode="External"/><Relationship Id="rId145" Type="http://schemas.openxmlformats.org/officeDocument/2006/relationships/hyperlink" Target="https://community.secop.gov.co/Public/Tendering/OpportunityDetail/Index?noticeUID=CO1.NTC.2630331&amp;isFromPublicArea=True&amp;isModal=False" TargetMode="External"/><Relationship Id="rId166" Type="http://schemas.openxmlformats.org/officeDocument/2006/relationships/hyperlink" Target="https://community.secop.gov.co/Public/Tendering/OpportunityDetail/Index?noticeUID=CO1.NTC.2590681&amp;isFromPublicArea=True&amp;isModal=False" TargetMode="External"/><Relationship Id="rId187" Type="http://schemas.openxmlformats.org/officeDocument/2006/relationships/hyperlink" Target="mailto:johannicolasgaray26@gmail.com" TargetMode="External"/><Relationship Id="rId331" Type="http://schemas.microsoft.com/office/2019/04/relationships/namedSheetView" Target="../namedSheetViews/namedSheetView1.xml"/><Relationship Id="rId1" Type="http://schemas.openxmlformats.org/officeDocument/2006/relationships/hyperlink" Target="mailto:ANDREAPROZO@GMAIL.COM" TargetMode="External"/><Relationship Id="rId212" Type="http://schemas.openxmlformats.org/officeDocument/2006/relationships/hyperlink" Target="https://community.secop.gov.co/Public/Tendering/OpportunityDetail/Index?noticeUID=CO1.NTC.2649268&amp;isFromPublicArea=True&amp;isModal=False" TargetMode="External"/><Relationship Id="rId233" Type="http://schemas.openxmlformats.org/officeDocument/2006/relationships/hyperlink" Target="https://community.secop.gov.co/Public/Tendering/ContractNoticePhases/View?PPI=CO1.PPI.17187417&amp;isFromPublicArea=True&amp;isModal=False" TargetMode="External"/><Relationship Id="rId254" Type="http://schemas.openxmlformats.org/officeDocument/2006/relationships/hyperlink" Target="https://community.secop.gov.co/Public/Tendering/OpportunityDetail/Index?noticeUID=CO1.NTC.2632371&amp;isFromPublicArea=True&amp;isModal=true&amp;asPopupView=true" TargetMode="External"/><Relationship Id="rId28" Type="http://schemas.openxmlformats.org/officeDocument/2006/relationships/hyperlink" Target="mailto:dayannamrodriguezc@gmail.com" TargetMode="External"/><Relationship Id="rId49" Type="http://schemas.openxmlformats.org/officeDocument/2006/relationships/hyperlink" Target="mailto:moncab29@gmail.com" TargetMode="External"/><Relationship Id="rId114" Type="http://schemas.openxmlformats.org/officeDocument/2006/relationships/hyperlink" Target="mailto:aurebarca_713@hotmail.com" TargetMode="External"/><Relationship Id="rId275" Type="http://schemas.openxmlformats.org/officeDocument/2006/relationships/hyperlink" Target="mailto:wilton.lopez@4-72.com.co" TargetMode="External"/><Relationship Id="rId296" Type="http://schemas.openxmlformats.org/officeDocument/2006/relationships/hyperlink" Target="https://community.secop.gov.co/Public/Tendering/OpportunityDetail/Index?noticeUID=CO1.NTC.2706995&amp;isFromPublicArea=True&amp;isModal=true&amp;asPopupView=true" TargetMode="External"/><Relationship Id="rId300" Type="http://schemas.openxmlformats.org/officeDocument/2006/relationships/hyperlink" Target="mailto:marlencardenas7@hotmail.com" TargetMode="External"/><Relationship Id="rId60" Type="http://schemas.openxmlformats.org/officeDocument/2006/relationships/hyperlink" Target="https://community.secop.gov.co/Public/Tendering/OpportunityDetail/Index?noticeUID=CO1.NTC.2648746&amp;isFromPublicArea=True&amp;isModal=False" TargetMode="External"/><Relationship Id="rId81" Type="http://schemas.openxmlformats.org/officeDocument/2006/relationships/hyperlink" Target="mailto:ctistian.pachon1030@gmail.com" TargetMode="External"/><Relationship Id="rId135" Type="http://schemas.openxmlformats.org/officeDocument/2006/relationships/hyperlink" Target="https://community.secop.gov.co/Public/Tendering/OpportunityDetail/Index?noticeUID=CO1.NTC.2675836&amp;isFromPublicArea=True&amp;isModal=False" TargetMode="External"/><Relationship Id="rId156" Type="http://schemas.openxmlformats.org/officeDocument/2006/relationships/hyperlink" Target="https://community.secop.gov.co/Public/Tendering/OpportunityDetail/Index?noticeUID=CO1.NTC.2497366&amp;isFromPublicArea=True&amp;isModal=true&amp;asPopupView=true" TargetMode="External"/><Relationship Id="rId177" Type="http://schemas.openxmlformats.org/officeDocument/2006/relationships/hyperlink" Target="mailto:ivamita@hotmail.co" TargetMode="External"/><Relationship Id="rId198" Type="http://schemas.openxmlformats.org/officeDocument/2006/relationships/hyperlink" Target="https://community.secop.gov.co/Public/Tendering/OpportunityDetail/Index?noticeUID=CO1.NTC.2502117&amp;isFromPublicArea=True&amp;isModal=False" TargetMode="External"/><Relationship Id="rId321" Type="http://schemas.openxmlformats.org/officeDocument/2006/relationships/hyperlink" Target="mailto:sapatoro5@gmail.com" TargetMode="External"/><Relationship Id="rId202" Type="http://schemas.openxmlformats.org/officeDocument/2006/relationships/hyperlink" Target="mailto:luzadri1979.lala@gmail.com" TargetMode="External"/><Relationship Id="rId223" Type="http://schemas.openxmlformats.org/officeDocument/2006/relationships/hyperlink" Target="mailto:luzpenasil@gmail.com" TargetMode="External"/><Relationship Id="rId244" Type="http://schemas.openxmlformats.org/officeDocument/2006/relationships/hyperlink" Target="https://community.secop.gov.co/Public/Tendering/OpportunityDetail/Index?noticeUID=CO1.NTC.2602180&amp;isFromPublicArea=True&amp;isModal=true&amp;asPopupView=true" TargetMode="External"/><Relationship Id="rId18" Type="http://schemas.openxmlformats.org/officeDocument/2006/relationships/hyperlink" Target="https://community.secop.gov.co/Public/Tendering/OpportunityDetail/Index?noticeUID=CO1.NTC.2491148&amp;isFromPublicArea=True&amp;isModal=False" TargetMode="External"/><Relationship Id="rId39" Type="http://schemas.openxmlformats.org/officeDocument/2006/relationships/hyperlink" Target="https://community.secop.gov.co/Public/Tendering/OpportunityDetail/Index?noticeUID=CO1.NTC.2573400&amp;isFromPublicArea=True&amp;isModal=False" TargetMode="External"/><Relationship Id="rId265" Type="http://schemas.openxmlformats.org/officeDocument/2006/relationships/hyperlink" Target="https://community.secop.gov.co/Public/Tendering/OpportunityDetail/Index?noticeUID=CO1.NTC.2628172&amp;isFromPublicArea=True&amp;isModal=true&amp;asPopupView=true" TargetMode="External"/><Relationship Id="rId286" Type="http://schemas.openxmlformats.org/officeDocument/2006/relationships/hyperlink" Target="https://community.secop.gov.co/Public/Tendering/OpportunityDetail/Index?noticeUID=CO1.NTC.2652056&amp;isFromPublicArea=True&amp;isModal=true&amp;asPopupView=true" TargetMode="External"/><Relationship Id="rId50" Type="http://schemas.openxmlformats.org/officeDocument/2006/relationships/hyperlink" Target="mailto:oswaldorojas13julio@gmail.com" TargetMode="External"/><Relationship Id="rId104" Type="http://schemas.openxmlformats.org/officeDocument/2006/relationships/hyperlink" Target="mailto:camiquin@hotmail.com" TargetMode="External"/><Relationship Id="rId125" Type="http://schemas.openxmlformats.org/officeDocument/2006/relationships/hyperlink" Target="mailto:luchomarroco@gmail.com" TargetMode="External"/><Relationship Id="rId146" Type="http://schemas.openxmlformats.org/officeDocument/2006/relationships/hyperlink" Target="https://community.secop.gov.co/Public/Tendering/OpportunityDetail/Index?noticeUID=CO1.NTC.2633942&amp;isFromPublicArea=True&amp;isModal=False" TargetMode="External"/><Relationship Id="rId167" Type="http://schemas.openxmlformats.org/officeDocument/2006/relationships/hyperlink" Target="mailto:laurachacongomez@gmail.com" TargetMode="External"/><Relationship Id="rId188" Type="http://schemas.openxmlformats.org/officeDocument/2006/relationships/hyperlink" Target="mailto:dalysmarloff@hotmail.com" TargetMode="External"/><Relationship Id="rId311" Type="http://schemas.openxmlformats.org/officeDocument/2006/relationships/hyperlink" Target="mailto:maria.sierrapineda30@hotmail.com" TargetMode="External"/><Relationship Id="rId71" Type="http://schemas.openxmlformats.org/officeDocument/2006/relationships/hyperlink" Target="mailto:andrelopitas02811@hotmail.com" TargetMode="External"/><Relationship Id="rId92" Type="http://schemas.openxmlformats.org/officeDocument/2006/relationships/hyperlink" Target="mailto:sandra72151@hotmail.com" TargetMode="External"/><Relationship Id="rId213" Type="http://schemas.openxmlformats.org/officeDocument/2006/relationships/hyperlink" Target="mailto:andres.hernandez@estiloingenieria.com" TargetMode="External"/><Relationship Id="rId234" Type="http://schemas.openxmlformats.org/officeDocument/2006/relationships/hyperlink" Target="mailto:angiemarce59@hotmail.com" TargetMode="External"/><Relationship Id="rId2" Type="http://schemas.openxmlformats.org/officeDocument/2006/relationships/hyperlink" Target="mailto:pepazara109@hotmail.com" TargetMode="External"/><Relationship Id="rId29" Type="http://schemas.openxmlformats.org/officeDocument/2006/relationships/hyperlink" Target="mailto:adyelquinterodiaz@gmail.com" TargetMode="External"/><Relationship Id="rId255" Type="http://schemas.openxmlformats.org/officeDocument/2006/relationships/hyperlink" Target="https://community.secop.gov.co/Public/Tendering/OpportunityDetail/Index?noticeUID=CO1.NTC.2621225&amp;isFromPublicArea=True&amp;isModal=False" TargetMode="External"/><Relationship Id="rId276" Type="http://schemas.openxmlformats.org/officeDocument/2006/relationships/hyperlink" Target="https://community.secop.gov.co/Public/Tendering/OpportunityDetail/Index?noticeUID=CO1.NTC.2658854&amp;isFromPublicArea=True&amp;isModal=true&amp;asPopupView=true" TargetMode="External"/><Relationship Id="rId297" Type="http://schemas.openxmlformats.org/officeDocument/2006/relationships/hyperlink" Target="https://www.secop.gov.co/CO1ContractsManagement/Tendering/ProcurementContractEdit/View?docUniqueIdentifier=CO1.PCCNTR.3501945&amp;prevCtxUrl=https%3a%2f%2fwww.secop.gov.co%2fCO1ContractsManagement%2fTendering%2fProcurementContractManagement%2fIndex&amp;prevCtxLbl=Contratos" TargetMode="External"/><Relationship Id="rId40" Type="http://schemas.openxmlformats.org/officeDocument/2006/relationships/hyperlink" Target="https://community.secop.gov.co/Public/Tendering/OpportunityDetail/Index?noticeUID=CO1.NTC.2572044&amp;isFromPublicArea=True&amp;isModal=False" TargetMode="External"/><Relationship Id="rId115" Type="http://schemas.openxmlformats.org/officeDocument/2006/relationships/hyperlink" Target="mailto:emilioariza04@gmail.com" TargetMode="External"/><Relationship Id="rId136" Type="http://schemas.openxmlformats.org/officeDocument/2006/relationships/hyperlink" Target="https://community.secop.gov.co/Public/Tendering/OpportunityDetail/Index?noticeUID=CO1.NTC.2633596&amp;isFromPublicArea=True&amp;isModal=False" TargetMode="External"/><Relationship Id="rId157" Type="http://schemas.openxmlformats.org/officeDocument/2006/relationships/hyperlink" Target="https://community.secop.gov.co/Public/Tendering/OpportunityDetail/Index?noticeUID=CO1.NTC.2569100&amp;isFromPublicArea=True&amp;isModal=true&amp;asPopupView=true" TargetMode="External"/><Relationship Id="rId178" Type="http://schemas.openxmlformats.org/officeDocument/2006/relationships/hyperlink" Target="https://community.secop.gov.co/Public/Tendering/ContractNoticePhases/View?PPI=CO1.PPI.16709119&amp;isFromPublicArea=True&amp;isModal=False" TargetMode="External"/><Relationship Id="rId301" Type="http://schemas.openxmlformats.org/officeDocument/2006/relationships/hyperlink" Target="https://community.secop.gov.co/Public/Tendering/OpportunityDetail/Index?noticeUID=CO1.NTC.2789046&amp;isFromPublicArea=True&amp;isModal=False" TargetMode="External"/><Relationship Id="rId322" Type="http://schemas.openxmlformats.org/officeDocument/2006/relationships/hyperlink" Target="https://www.secop.gov.co/CO1ContractsManagement/Tendering/ProcurementContractEdit/View?docUniqueIdentifier=CO1.PCCNTR.3297235&amp;prevCtxUrl=https%3a%2f%2fwww.secop.gov.co%2fCO1ContractsManagement%2fTendering%2fProcurementContractManagement%2fIndex&amp;prevCtxLbl=Contratos" TargetMode="External"/><Relationship Id="rId61" Type="http://schemas.openxmlformats.org/officeDocument/2006/relationships/hyperlink" Target="mailto:marpmiguelangel72@gmail.com" TargetMode="External"/><Relationship Id="rId82" Type="http://schemas.openxmlformats.org/officeDocument/2006/relationships/hyperlink" Target="mailto:gilbertobejarano56@hotmail.com" TargetMode="External"/><Relationship Id="rId199" Type="http://schemas.openxmlformats.org/officeDocument/2006/relationships/hyperlink" Target="mailto:pheredia860@gmail.com" TargetMode="External"/><Relationship Id="rId203" Type="http://schemas.openxmlformats.org/officeDocument/2006/relationships/hyperlink" Target="mailto:patriciadelcarmentorresgongora@gmail.com" TargetMode="External"/><Relationship Id="rId19" Type="http://schemas.openxmlformats.org/officeDocument/2006/relationships/hyperlink" Target="mailto:matstolo@hotmail.com" TargetMode="External"/><Relationship Id="rId224" Type="http://schemas.openxmlformats.org/officeDocument/2006/relationships/hyperlink" Target="mailto:doraly.calderon@isolucion.com.co" TargetMode="External"/><Relationship Id="rId245" Type="http://schemas.openxmlformats.org/officeDocument/2006/relationships/hyperlink" Target="https://community.secop.gov.co/Public/Tendering/OpportunityDetail/Index?noticeUID=CO1.NTC.2602263&amp;isFromPublicArea=True&amp;isModal=true&amp;asPopupView=true" TargetMode="External"/><Relationship Id="rId266" Type="http://schemas.openxmlformats.org/officeDocument/2006/relationships/hyperlink" Target="https://community.secop.gov.co/Public/Tendering/OpportunityDetail/Index?noticeUID=CO1.NTC.2660006&amp;isFromPublicArea=True&amp;isModal=true&amp;asPopupView=true" TargetMode="External"/><Relationship Id="rId287" Type="http://schemas.openxmlformats.org/officeDocument/2006/relationships/hyperlink" Target="https://community.secop.gov.co/Public/Tendering/OpportunityDetail/Index?noticeUID=CO1.NTC.2674266&amp;isFromPublicArea=True&amp;isModal=true&amp;asPopupView=true" TargetMode="External"/><Relationship Id="rId30" Type="http://schemas.openxmlformats.org/officeDocument/2006/relationships/hyperlink" Target="mailto:juliandelaossamontes@gmail.com" TargetMode="External"/><Relationship Id="rId105" Type="http://schemas.openxmlformats.org/officeDocument/2006/relationships/hyperlink" Target="mailto:marclajo7@hotmail.com" TargetMode="External"/><Relationship Id="rId126" Type="http://schemas.openxmlformats.org/officeDocument/2006/relationships/hyperlink" Target="mailto:elkingiovanni@gmail.com" TargetMode="External"/><Relationship Id="rId147" Type="http://schemas.openxmlformats.org/officeDocument/2006/relationships/hyperlink" Target="https://community.secop.gov.co/Public/Tendering/OpportunityDetail/Index?noticeUID=CO1.NTC.2634779&amp;isFromPublicArea=True&amp;isModal=False" TargetMode="External"/><Relationship Id="rId168" Type="http://schemas.openxmlformats.org/officeDocument/2006/relationships/hyperlink" Target="mailto:luisafprietoc@hotmail.com" TargetMode="External"/><Relationship Id="rId312" Type="http://schemas.openxmlformats.org/officeDocument/2006/relationships/hyperlink" Target="mailto:fernandezkj@hotmail.com" TargetMode="External"/><Relationship Id="rId51" Type="http://schemas.openxmlformats.org/officeDocument/2006/relationships/hyperlink" Target="mailto:alexa9208@hotmail.com" TargetMode="External"/><Relationship Id="rId72" Type="http://schemas.openxmlformats.org/officeDocument/2006/relationships/hyperlink" Target="mailto:mariajosemontes00@hotmail.com" TargetMode="External"/><Relationship Id="rId93" Type="http://schemas.openxmlformats.org/officeDocument/2006/relationships/hyperlink" Target="mailto:santiagomartinezc00@gmail.com" TargetMode="External"/><Relationship Id="rId189" Type="http://schemas.openxmlformats.org/officeDocument/2006/relationships/hyperlink" Target="https://community.secop.gov.co/Public/Tendering/OpportunityDetail/Index?noticeUID=CO1.NTC.2732409&amp;isFromPublicArea=True&amp;isModal=False" TargetMode="External"/><Relationship Id="rId3" Type="http://schemas.openxmlformats.org/officeDocument/2006/relationships/hyperlink" Target="https://community.secop.gov.co/Public/Tendering/OpportunityDetail/Index?noticeUID=CO1.NTC.2491112&amp;isFromPublicArea=True&amp;isModal=False" TargetMode="External"/><Relationship Id="rId214" Type="http://schemas.openxmlformats.org/officeDocument/2006/relationships/hyperlink" Target="https://community.secop.gov.co/Public/Tendering/OpportunityDetail/Index?noticeUID=CO1.NTC.2729033&amp;isFromPublicArea=True&amp;isModal=False" TargetMode="External"/><Relationship Id="rId235" Type="http://schemas.openxmlformats.org/officeDocument/2006/relationships/hyperlink" Target="https://community.secop.gov.co/Public/Tendering/OpportunityDetail/Index?noticeUID=CO1.NTC.2619492&amp;isFromPublicArea=True&amp;isModal=False" TargetMode="External"/><Relationship Id="rId256" Type="http://schemas.openxmlformats.org/officeDocument/2006/relationships/hyperlink" Target="https://community.secop.gov.co/Public/Tendering/OpportunityDetail/Index?noticeUID=CO1.NTC.2674224&amp;isFromPublicArea=True&amp;isModal=true&amp;asPopupView=true" TargetMode="External"/><Relationship Id="rId277" Type="http://schemas.openxmlformats.org/officeDocument/2006/relationships/hyperlink" Target="https://community.secop.gov.co/Public/Tendering/OpportunityDetail/Index?noticeUID=CO1.NTC.2671650&amp;isFromPublicArea=True&amp;isModal=true&amp;asPopupView=true" TargetMode="External"/><Relationship Id="rId298" Type="http://schemas.openxmlformats.org/officeDocument/2006/relationships/hyperlink" Target="mailto:diegocuervo1993@hotmail.com" TargetMode="External"/><Relationship Id="rId116" Type="http://schemas.openxmlformats.org/officeDocument/2006/relationships/hyperlink" Target="mailto:leytons3d@gmail.com" TargetMode="External"/><Relationship Id="rId137" Type="http://schemas.openxmlformats.org/officeDocument/2006/relationships/hyperlink" Target="https://community.secop.gov.co/Public/Tendering/OpportunityDetail/Index?noticeUID=CO1.NTC.2634234&amp;isFromPublicArea=True&amp;isModal=False" TargetMode="External"/><Relationship Id="rId158" Type="http://schemas.openxmlformats.org/officeDocument/2006/relationships/hyperlink" Target="https://community.secop.gov.co/Public/Tendering/OpportunityDetail/Index?noticeUID=CO1.NTC.2503790&amp;isFromPublicArea=True&amp;isModal=true&amp;asPopupView=true" TargetMode="External"/><Relationship Id="rId302" Type="http://schemas.openxmlformats.org/officeDocument/2006/relationships/hyperlink" Target="mailto:catalinahbs@hotmail.com" TargetMode="External"/><Relationship Id="rId323" Type="http://schemas.openxmlformats.org/officeDocument/2006/relationships/hyperlink" Target="mailto:apiquero@gmail.com" TargetMode="External"/><Relationship Id="rId20" Type="http://schemas.openxmlformats.org/officeDocument/2006/relationships/hyperlink" Target="mailto:vickymolina12@hotamail.com" TargetMode="External"/><Relationship Id="rId41" Type="http://schemas.openxmlformats.org/officeDocument/2006/relationships/hyperlink" Target="https://community.secop.gov.co/Public/Tendering/OpportunityDetail/Index?noticeUID=CO1.NTC.2572044&amp;isFromPublicArea=True&amp;isModal=False" TargetMode="External"/><Relationship Id="rId62" Type="http://schemas.openxmlformats.org/officeDocument/2006/relationships/hyperlink" Target="mailto:angelozan1187@hotmail.com" TargetMode="External"/><Relationship Id="rId83" Type="http://schemas.openxmlformats.org/officeDocument/2006/relationships/hyperlink" Target="mailto:svelandiamacias@yahoo.es" TargetMode="External"/><Relationship Id="rId179" Type="http://schemas.openxmlformats.org/officeDocument/2006/relationships/hyperlink" Target="mailto:andreanu17@hotmail.com" TargetMode="External"/><Relationship Id="rId190" Type="http://schemas.openxmlformats.org/officeDocument/2006/relationships/hyperlink" Target="mailto:ugll.063@gmail.com" TargetMode="External"/><Relationship Id="rId204" Type="http://schemas.openxmlformats.org/officeDocument/2006/relationships/hyperlink" Target="https://community.secop.gov.co/Public/Tendering/OpportunityDetail/Index?noticeUID=CO1.NTC.2649508&amp;isFromPublicArea=True&amp;isModal=False" TargetMode="External"/><Relationship Id="rId225" Type="http://schemas.openxmlformats.org/officeDocument/2006/relationships/hyperlink" Target="mailto:catacote88@hotmail.com" TargetMode="External"/><Relationship Id="rId246" Type="http://schemas.openxmlformats.org/officeDocument/2006/relationships/hyperlink" Target="https://community.secop.gov.co/Public/Tendering/OpportunityDetail/Index?noticeUID=CO1.NTC.2694445&amp;isFromPublicArea=True&amp;isModal=true&amp;asPopupView=true" TargetMode="External"/><Relationship Id="rId267" Type="http://schemas.openxmlformats.org/officeDocument/2006/relationships/hyperlink" Target="https://community.secop.gov.co/Public/Tendering/OpportunityDetail/Index?noticeUID=CO1.NTC.2675789&amp;isFromPublicArea=True&amp;isModal=true&amp;asPopupView=true" TargetMode="External"/><Relationship Id="rId288" Type="http://schemas.openxmlformats.org/officeDocument/2006/relationships/hyperlink" Target="mailto:andreser1990@hotmail.com" TargetMode="External"/><Relationship Id="rId106" Type="http://schemas.openxmlformats.org/officeDocument/2006/relationships/hyperlink" Target="mailto:auristorres28@gmail.com" TargetMode="External"/><Relationship Id="rId127" Type="http://schemas.openxmlformats.org/officeDocument/2006/relationships/hyperlink" Target="mailto:jhontriana@hotmail.com" TargetMode="External"/><Relationship Id="rId313" Type="http://schemas.openxmlformats.org/officeDocument/2006/relationships/hyperlink" Target="mailto:LUISARIELOLAYA@HOTMAIL.COM" TargetMode="External"/><Relationship Id="rId10" Type="http://schemas.openxmlformats.org/officeDocument/2006/relationships/hyperlink" Target="mailto:linavillaneda@hotmail.com" TargetMode="External"/><Relationship Id="rId31" Type="http://schemas.openxmlformats.org/officeDocument/2006/relationships/hyperlink" Target="mailto:jorgeluislombana@gmail.com" TargetMode="External"/><Relationship Id="rId52" Type="http://schemas.openxmlformats.org/officeDocument/2006/relationships/hyperlink" Target="mailto:alex.a1112@hotmail.com" TargetMode="External"/><Relationship Id="rId73" Type="http://schemas.openxmlformats.org/officeDocument/2006/relationships/hyperlink" Target="mailto:mauropuer@hotmail.com" TargetMode="External"/><Relationship Id="rId94" Type="http://schemas.openxmlformats.org/officeDocument/2006/relationships/hyperlink" Target="mailto:ricardosam23@yahoo.com" TargetMode="External"/><Relationship Id="rId148" Type="http://schemas.openxmlformats.org/officeDocument/2006/relationships/hyperlink" Target="https://community.secop.gov.co/Public/Tendering/OpportunityDetail/Index?noticeUID=CO1.NTC.2634602&amp;isFromPublicArea=True&amp;isModal=False" TargetMode="External"/><Relationship Id="rId169" Type="http://schemas.openxmlformats.org/officeDocument/2006/relationships/hyperlink" Target="mailto:alfonsofuranas@hotmail.com" TargetMode="External"/><Relationship Id="rId4" Type="http://schemas.openxmlformats.org/officeDocument/2006/relationships/hyperlink" Target="https://community.secop.gov.co/Public/Tendering/OpportunityDetail/Index?noticeUID=CO1.NTC.2491112&amp;isFromPublicArea=True&amp;isModal=False" TargetMode="External"/><Relationship Id="rId180" Type="http://schemas.openxmlformats.org/officeDocument/2006/relationships/hyperlink" Target="mailto:alberteislerarenas@gmail.com" TargetMode="External"/><Relationship Id="rId215" Type="http://schemas.openxmlformats.org/officeDocument/2006/relationships/hyperlink" Target="mailto:Nicolas.Gamboa@otis.com" TargetMode="External"/><Relationship Id="rId236" Type="http://schemas.openxmlformats.org/officeDocument/2006/relationships/hyperlink" Target="mailto:gada4@hotmail.com" TargetMode="External"/><Relationship Id="rId257" Type="http://schemas.openxmlformats.org/officeDocument/2006/relationships/hyperlink" Target="https://community.secop.gov.co/Public/Tendering/OpportunityDetail/Index?noticeUID=CO1.NTC.2673641&amp;isFromPublicArea=True&amp;isModal=true&amp;asPopupView=true" TargetMode="External"/><Relationship Id="rId278" Type="http://schemas.openxmlformats.org/officeDocument/2006/relationships/hyperlink" Target="https://community.secop.gov.co/Public/Tendering/OpportunityDetail/Index?noticeUID=CO1.NTC.2671587&amp;isFromPublicArea=True&amp;isModal=true&amp;asPopupView=true" TargetMode="External"/><Relationship Id="rId303" Type="http://schemas.openxmlformats.org/officeDocument/2006/relationships/hyperlink" Target="https://community.secop.gov.co/Public/Tendering/OpportunityDetail/Index?noticeUID=CO1.NTC.2750202&amp;isFromPublicArea=True&amp;isModal=False" TargetMode="External"/><Relationship Id="rId42" Type="http://schemas.openxmlformats.org/officeDocument/2006/relationships/hyperlink" Target="https://community.secop.gov.co/Public/Tendering/OpportunityDetail/Index?noticeUID=CO1.NTC.2611418&amp;isFromPublicArea=True&amp;isModal=False" TargetMode="External"/><Relationship Id="rId84" Type="http://schemas.openxmlformats.org/officeDocument/2006/relationships/hyperlink" Target="mailto:jafebago24@gmail.com" TargetMode="External"/><Relationship Id="rId138" Type="http://schemas.openxmlformats.org/officeDocument/2006/relationships/hyperlink" Target="https://community.secop.gov.co/Public/Tendering/OpportunityDetail/Index?noticeUID=CO1.NTC.2631742&amp;isFromPublicArea=True&amp;isModal=False" TargetMode="External"/><Relationship Id="rId191" Type="http://schemas.openxmlformats.org/officeDocument/2006/relationships/hyperlink" Target="https://community.secop.gov.co/Public/Tendering/OpportunityDetail/Index?noticeUID=CO1.NTC.2520125&amp;isFromPublicArea=True&amp;isModal=true&amp;asPopupView=true" TargetMode="External"/><Relationship Id="rId205" Type="http://schemas.openxmlformats.org/officeDocument/2006/relationships/hyperlink" Target="mailto:marcohernandeztl@gmail.com" TargetMode="External"/><Relationship Id="rId247" Type="http://schemas.openxmlformats.org/officeDocument/2006/relationships/hyperlink" Target="https://community.secop.gov.co/Public/Tendering/OpportunityDetail/Index?noticeUID=CO1.NTC.2586651&amp;isFromPublicArea=True&amp;isModal=true&amp;asPopupView=true" TargetMode="External"/><Relationship Id="rId107" Type="http://schemas.openxmlformats.org/officeDocument/2006/relationships/hyperlink" Target="mailto:edwardgonzalez79@gmail.com" TargetMode="External"/><Relationship Id="rId289" Type="http://schemas.openxmlformats.org/officeDocument/2006/relationships/hyperlink" Target="mailto:yohanna.rojasr@hotmail.com." TargetMode="External"/><Relationship Id="rId11" Type="http://schemas.openxmlformats.org/officeDocument/2006/relationships/hyperlink" Target="https://community.secop.gov.co/Public/Tendering/OpportunityDetail/Index?noticeUID=CO1.NTC.2490810&amp;isFromPublicArea=True&amp;isModal=False" TargetMode="External"/><Relationship Id="rId53" Type="http://schemas.openxmlformats.org/officeDocument/2006/relationships/hyperlink" Target="mailto:zasha_medina78@hotmail.com" TargetMode="External"/><Relationship Id="rId149" Type="http://schemas.openxmlformats.org/officeDocument/2006/relationships/hyperlink" Target="https://community.secop.gov.co/Public/Tendering/OpportunityDetail/Index?noticeUID=CO1.NTC.2503790&amp;isFromPublicArea=True&amp;isModal=true&amp;asPopupView=true" TargetMode="External"/><Relationship Id="rId314" Type="http://schemas.openxmlformats.org/officeDocument/2006/relationships/hyperlink" Target="https://community.secop.gov.co/Public/Tendering/ContractNoticePhases/View?PPI=CO1.PPI.17294827&amp;isFromPublicArea=True&amp;isModal=False" TargetMode="External"/><Relationship Id="rId95" Type="http://schemas.openxmlformats.org/officeDocument/2006/relationships/hyperlink" Target="mailto:nrb_93@hotmail.com" TargetMode="External"/><Relationship Id="rId160" Type="http://schemas.openxmlformats.org/officeDocument/2006/relationships/hyperlink" Target="https://community.secop.gov.co/Public/Tendering/OpportunityDetail/Index?noticeUID=CO1.NTC.2500140&amp;isFromPublicArea=True&amp;isModal=true&amp;asPopupView=true" TargetMode="External"/><Relationship Id="rId216" Type="http://schemas.openxmlformats.org/officeDocument/2006/relationships/hyperlink" Target="https://community.secop.gov.co/Public/Tendering/OpportunityDetail/Index?noticeUID=CO1.NTC.2738953&amp;isFromPublicArea=True&amp;isModal=False" TargetMode="External"/><Relationship Id="rId258" Type="http://schemas.openxmlformats.org/officeDocument/2006/relationships/hyperlink" Target="mailto:sinel22@hotmail.com" TargetMode="External"/><Relationship Id="rId22" Type="http://schemas.openxmlformats.org/officeDocument/2006/relationships/hyperlink" Target="mailto:jorgefarfa@gmail.com" TargetMode="External"/><Relationship Id="rId64" Type="http://schemas.openxmlformats.org/officeDocument/2006/relationships/hyperlink" Target="mailto:akire18.04@hotmail.com" TargetMode="External"/><Relationship Id="rId118" Type="http://schemas.openxmlformats.org/officeDocument/2006/relationships/hyperlink" Target="mailto:abogadadianav@gmail.com" TargetMode="External"/><Relationship Id="rId325" Type="http://schemas.openxmlformats.org/officeDocument/2006/relationships/hyperlink" Target="mailto:karolldanielacb@gmail.com" TargetMode="External"/><Relationship Id="rId171" Type="http://schemas.openxmlformats.org/officeDocument/2006/relationships/hyperlink" Target="https://community.secop.gov.co/Public/Tendering/OpportunityDetail/Index?noticeUID=CO1.NTC.2590681&amp;isFromPublicArea=True&amp;isModal=False" TargetMode="External"/><Relationship Id="rId227" Type="http://schemas.openxmlformats.org/officeDocument/2006/relationships/hyperlink" Target="https://community.secop.gov.co/Public/Tendering/OpportunityDetail/Index?noticeUID=CO1.NTC.2696791&amp;isFromPublicArea=True&amp;isModal=true&amp;asPopupView=true" TargetMode="External"/><Relationship Id="rId269" Type="http://schemas.openxmlformats.org/officeDocument/2006/relationships/hyperlink" Target="https://community.secop.gov.co/Public/Tendering/OpportunityDetail/Index?noticeUID=CO1.NTC.2673907&amp;isFromPublicArea=True&amp;isModal=true&amp;asPopupView=true" TargetMode="External"/><Relationship Id="rId33" Type="http://schemas.openxmlformats.org/officeDocument/2006/relationships/hyperlink" Target="https://community.secop.gov.co/Public/Tendering/OpportunityDetail/Index?noticeUID=CO1.NTC.2573400&amp;isFromPublicArea=True&amp;isModal=False" TargetMode="External"/><Relationship Id="rId129" Type="http://schemas.openxmlformats.org/officeDocument/2006/relationships/hyperlink" Target="mailto:calaojosef@gmail.com" TargetMode="External"/><Relationship Id="rId280" Type="http://schemas.openxmlformats.org/officeDocument/2006/relationships/hyperlink" Target="https://community.secop.gov.co/Public/Tendering/OpportunityDetail/Index?noticeUID=CO1.NTC.2674001&amp;isFromPublicArea=True&amp;isModal=true&amp;asPopupView=true" TargetMode="External"/><Relationship Id="rId75" Type="http://schemas.openxmlformats.org/officeDocument/2006/relationships/hyperlink" Target="mailto:ferngomg@hotmail.com" TargetMode="External"/><Relationship Id="rId140" Type="http://schemas.openxmlformats.org/officeDocument/2006/relationships/hyperlink" Target="https://community.secop.gov.co/Public/Tendering/OpportunityDetail/Index?noticeUID=CO1.NTC.2630583&amp;isFromPublicArea=True&amp;isModal=False" TargetMode="External"/><Relationship Id="rId182" Type="http://schemas.openxmlformats.org/officeDocument/2006/relationships/hyperlink" Target="mailto:maba8612_12@hotmail.com" TargetMode="External"/><Relationship Id="rId6" Type="http://schemas.openxmlformats.org/officeDocument/2006/relationships/hyperlink" Target="mailto:jovalsan_0413@hotmail.com" TargetMode="External"/><Relationship Id="rId238" Type="http://schemas.openxmlformats.org/officeDocument/2006/relationships/hyperlink" Target="https://community.secop.gov.co/Public/Tendering/OpportunityDetail/Index?noticeUID=CO1.NTC.2591644&amp;isFromPublicArea=True&amp;isModal=true&amp;asPopupView=true" TargetMode="External"/><Relationship Id="rId291" Type="http://schemas.openxmlformats.org/officeDocument/2006/relationships/hyperlink" Target="mailto:jesusaugustosantos@gmail.com" TargetMode="External"/><Relationship Id="rId305" Type="http://schemas.openxmlformats.org/officeDocument/2006/relationships/hyperlink" Target="mailto:luisaorejuela11@hotmail.com" TargetMode="External"/><Relationship Id="rId44" Type="http://schemas.openxmlformats.org/officeDocument/2006/relationships/hyperlink" Target="https://community.secop.gov.co/Public/Tendering/OpportunityDetail/Index?noticeUID=CO1.NTC.2590944&amp;isFromPublicArea=True&amp;isModal=true&amp;asPopupView=true" TargetMode="External"/><Relationship Id="rId86" Type="http://schemas.openxmlformats.org/officeDocument/2006/relationships/hyperlink" Target="mailto:cmsoto3@hotmail.com" TargetMode="External"/><Relationship Id="rId151" Type="http://schemas.openxmlformats.org/officeDocument/2006/relationships/hyperlink" Target="https://community.secop.gov.co/Public/Tendering/OpportunityDetail/Index?noticeUID=CO1.NTC.2638518&amp;isFromPublicArea=True&amp;isModal=False" TargetMode="External"/><Relationship Id="rId193" Type="http://schemas.openxmlformats.org/officeDocument/2006/relationships/hyperlink" Target="mailto:marcolegalrosarista@yahoo.com.co" TargetMode="External"/><Relationship Id="rId207" Type="http://schemas.openxmlformats.org/officeDocument/2006/relationships/hyperlink" Target="mailto:gpmartinezp@gmail.com" TargetMode="External"/><Relationship Id="rId249" Type="http://schemas.openxmlformats.org/officeDocument/2006/relationships/hyperlink" Target="https://community.secop.gov.co/Public/Tendering/OpportunityDetail/Index?noticeUID=CO1.NTC.2669728&amp;isFromPublicArea=True&amp;isModal=true&amp;asPopupView=true" TargetMode="External"/><Relationship Id="rId13" Type="http://schemas.openxmlformats.org/officeDocument/2006/relationships/hyperlink" Target="mailto:paola.alvarez.moreno@gmail.com" TargetMode="External"/><Relationship Id="rId109" Type="http://schemas.openxmlformats.org/officeDocument/2006/relationships/hyperlink" Target="mailto:mcarolinagarciab@gmail.com" TargetMode="External"/><Relationship Id="rId260" Type="http://schemas.openxmlformats.org/officeDocument/2006/relationships/hyperlink" Target="https://community.secop.gov.co/Public/Tendering/OpportunityDetail/Index?noticeUID=CO1.NTC.2670626&amp;isFromPublicArea=True&amp;isModal=true&amp;asPopupView=true" TargetMode="External"/><Relationship Id="rId316" Type="http://schemas.openxmlformats.org/officeDocument/2006/relationships/hyperlink" Target="mailto:christian.mjp@gmail.com" TargetMode="External"/><Relationship Id="rId55" Type="http://schemas.openxmlformats.org/officeDocument/2006/relationships/hyperlink" Target="mailto:marthaceciliagallo@hotmail.com" TargetMode="External"/><Relationship Id="rId97" Type="http://schemas.openxmlformats.org/officeDocument/2006/relationships/hyperlink" Target="mailto:andreapema@unisabana.edu.co" TargetMode="External"/><Relationship Id="rId120" Type="http://schemas.openxmlformats.org/officeDocument/2006/relationships/hyperlink" Target="mailto:cmoronc1@gmail.com" TargetMode="External"/><Relationship Id="rId162" Type="http://schemas.openxmlformats.org/officeDocument/2006/relationships/hyperlink" Target="https://community.secop.gov.co/Public/Tendering/OpportunityDetail/Index?noticeUID=CO1.NTC.2590388&amp;isFromPublicArea=True&amp;isModal=False" TargetMode="External"/><Relationship Id="rId218" Type="http://schemas.openxmlformats.org/officeDocument/2006/relationships/hyperlink" Target="https://community.secop.gov.co/Public/Tendering/OpportunityDetail/Index?noticeUID=CO1.NTC.273276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8"/>
  <sheetViews>
    <sheetView tabSelected="1" zoomScale="70" zoomScaleNormal="70" workbookViewId="0">
      <pane ySplit="1" topLeftCell="A2" activePane="bottomLeft" state="frozen"/>
      <selection pane="bottomLeft" activeCell="E1" sqref="E1"/>
    </sheetView>
  </sheetViews>
  <sheetFormatPr baseColWidth="10" defaultColWidth="11.42578125" defaultRowHeight="90" customHeight="1" x14ac:dyDescent="0.25"/>
  <cols>
    <col min="1" max="1" width="17.5703125" style="14" customWidth="1"/>
    <col min="2" max="2" width="41" style="13" customWidth="1"/>
    <col min="3" max="3" width="61.28515625" style="13" customWidth="1"/>
    <col min="4" max="4" width="19.7109375" style="13" customWidth="1"/>
    <col min="5" max="5" width="28.5703125" style="13" customWidth="1"/>
    <col min="6" max="6" width="44.28515625" style="13" bestFit="1" customWidth="1"/>
    <col min="7" max="7" width="34.140625" style="13" bestFit="1" customWidth="1"/>
    <col min="8" max="16384" width="11.42578125" style="13"/>
  </cols>
  <sheetData>
    <row r="1" spans="1:7" s="7" customFormat="1" ht="90" customHeight="1" x14ac:dyDescent="0.25">
      <c r="A1" s="7" t="s">
        <v>1347</v>
      </c>
      <c r="B1" s="4" t="s">
        <v>0</v>
      </c>
      <c r="C1" s="4" t="s">
        <v>1</v>
      </c>
      <c r="D1" s="4" t="s">
        <v>1340</v>
      </c>
      <c r="E1" s="5" t="s">
        <v>1341</v>
      </c>
      <c r="F1" s="6" t="s">
        <v>1348</v>
      </c>
      <c r="G1" s="4" t="s">
        <v>2</v>
      </c>
    </row>
    <row r="2" spans="1:7" ht="147.75" customHeight="1" x14ac:dyDescent="0.25">
      <c r="B2" s="15" t="s">
        <v>3</v>
      </c>
      <c r="C2" s="16" t="s">
        <v>4</v>
      </c>
      <c r="D2" s="9">
        <v>180</v>
      </c>
      <c r="E2" s="10">
        <v>36000000</v>
      </c>
      <c r="F2" s="11" t="s">
        <v>7</v>
      </c>
      <c r="G2" s="17" t="s">
        <v>11</v>
      </c>
    </row>
    <row r="3" spans="1:7" ht="90" customHeight="1" x14ac:dyDescent="0.25">
      <c r="B3" s="15" t="s">
        <v>12</v>
      </c>
      <c r="C3" s="16" t="s">
        <v>13</v>
      </c>
      <c r="D3" s="9">
        <v>240</v>
      </c>
      <c r="E3" s="10">
        <v>36000000</v>
      </c>
      <c r="F3" s="18" t="s">
        <v>14</v>
      </c>
      <c r="G3" s="19" t="s">
        <v>18</v>
      </c>
    </row>
    <row r="4" spans="1:7" ht="90" customHeight="1" x14ac:dyDescent="0.25">
      <c r="B4" s="13" t="s">
        <v>19</v>
      </c>
      <c r="C4" s="16" t="s">
        <v>13</v>
      </c>
      <c r="D4" s="9">
        <v>240</v>
      </c>
      <c r="E4" s="10">
        <v>36000000</v>
      </c>
      <c r="F4" s="20" t="s">
        <v>14</v>
      </c>
      <c r="G4" s="19" t="s">
        <v>20</v>
      </c>
    </row>
    <row r="5" spans="1:7" ht="90" customHeight="1" x14ac:dyDescent="0.25">
      <c r="B5" s="13" t="s">
        <v>21</v>
      </c>
      <c r="C5" s="16" t="s">
        <v>13</v>
      </c>
      <c r="D5" s="9">
        <v>240</v>
      </c>
      <c r="E5" s="10">
        <v>36000000</v>
      </c>
      <c r="F5" s="11" t="s">
        <v>14</v>
      </c>
      <c r="G5" s="19" t="s">
        <v>22</v>
      </c>
    </row>
    <row r="6" spans="1:7" ht="90" customHeight="1" x14ac:dyDescent="0.25">
      <c r="B6" s="13" t="s">
        <v>23</v>
      </c>
      <c r="C6" s="16" t="s">
        <v>24</v>
      </c>
      <c r="D6" s="9">
        <v>240</v>
      </c>
      <c r="E6" s="10">
        <v>25600000</v>
      </c>
      <c r="F6" s="20" t="s">
        <v>25</v>
      </c>
      <c r="G6" s="19" t="s">
        <v>26</v>
      </c>
    </row>
    <row r="7" spans="1:7" ht="90" customHeight="1" x14ac:dyDescent="0.25">
      <c r="B7" s="13" t="s">
        <v>27</v>
      </c>
      <c r="C7" s="16" t="s">
        <v>28</v>
      </c>
      <c r="D7" s="9">
        <v>240</v>
      </c>
      <c r="E7" s="10">
        <v>52000000</v>
      </c>
      <c r="F7" s="20" t="s">
        <v>29</v>
      </c>
      <c r="G7" s="19" t="s">
        <v>30</v>
      </c>
    </row>
    <row r="8" spans="1:7" ht="90" customHeight="1" x14ac:dyDescent="0.25">
      <c r="B8" s="13" t="s">
        <v>31</v>
      </c>
      <c r="C8" s="16" t="s">
        <v>32</v>
      </c>
      <c r="D8" s="9">
        <v>240</v>
      </c>
      <c r="E8" s="10">
        <v>52000000</v>
      </c>
      <c r="F8" s="20" t="s">
        <v>29</v>
      </c>
      <c r="G8" s="12" t="s">
        <v>33</v>
      </c>
    </row>
    <row r="9" spans="1:7" ht="90" customHeight="1" x14ac:dyDescent="0.25">
      <c r="B9" s="13" t="s">
        <v>34</v>
      </c>
      <c r="C9" s="16" t="s">
        <v>32</v>
      </c>
      <c r="D9" s="9">
        <v>240</v>
      </c>
      <c r="E9" s="10">
        <v>52000000</v>
      </c>
      <c r="F9" s="20" t="s">
        <v>29</v>
      </c>
      <c r="G9" s="12" t="s">
        <v>35</v>
      </c>
    </row>
    <row r="10" spans="1:7" ht="90" customHeight="1" x14ac:dyDescent="0.25">
      <c r="B10" s="13" t="s">
        <v>36</v>
      </c>
      <c r="C10" s="16" t="s">
        <v>32</v>
      </c>
      <c r="D10" s="9">
        <v>240</v>
      </c>
      <c r="E10" s="10">
        <v>52000000</v>
      </c>
      <c r="F10" s="20" t="s">
        <v>29</v>
      </c>
      <c r="G10" s="19" t="s">
        <v>37</v>
      </c>
    </row>
    <row r="11" spans="1:7" ht="90" customHeight="1" x14ac:dyDescent="0.25">
      <c r="B11" s="13" t="s">
        <v>38</v>
      </c>
      <c r="C11" s="9" t="s">
        <v>28</v>
      </c>
      <c r="D11" s="9">
        <v>240</v>
      </c>
      <c r="E11" s="10">
        <v>52000000</v>
      </c>
      <c r="F11" s="20" t="s">
        <v>29</v>
      </c>
      <c r="G11" s="19" t="s">
        <v>39</v>
      </c>
    </row>
    <row r="12" spans="1:7" ht="90" customHeight="1" x14ac:dyDescent="0.25">
      <c r="B12" s="13" t="s">
        <v>40</v>
      </c>
      <c r="C12" s="16" t="s">
        <v>28</v>
      </c>
      <c r="D12" s="9">
        <v>240</v>
      </c>
      <c r="E12" s="10">
        <v>52000000</v>
      </c>
      <c r="F12" s="20" t="s">
        <v>29</v>
      </c>
      <c r="G12" s="21" t="s">
        <v>41</v>
      </c>
    </row>
    <row r="13" spans="1:7" ht="90" customHeight="1" x14ac:dyDescent="0.25">
      <c r="B13" s="13" t="s">
        <v>42</v>
      </c>
      <c r="C13" s="16" t="s">
        <v>43</v>
      </c>
      <c r="D13" s="9">
        <v>240</v>
      </c>
      <c r="E13" s="10">
        <v>23600000</v>
      </c>
      <c r="F13" s="20" t="s">
        <v>45</v>
      </c>
      <c r="G13" s="19" t="s">
        <v>46</v>
      </c>
    </row>
    <row r="14" spans="1:7" ht="90" customHeight="1" x14ac:dyDescent="0.25">
      <c r="B14" s="13" t="s">
        <v>47</v>
      </c>
      <c r="C14" s="16" t="s">
        <v>43</v>
      </c>
      <c r="D14" s="9">
        <v>240</v>
      </c>
      <c r="E14" s="10">
        <v>23600000</v>
      </c>
      <c r="F14" s="20" t="s">
        <v>45</v>
      </c>
      <c r="G14" s="22" t="s">
        <v>48</v>
      </c>
    </row>
    <row r="15" spans="1:7" ht="90" customHeight="1" x14ac:dyDescent="0.25">
      <c r="B15" s="13" t="s">
        <v>49</v>
      </c>
      <c r="C15" s="16" t="s">
        <v>50</v>
      </c>
      <c r="D15" s="9">
        <v>240</v>
      </c>
      <c r="E15" s="10">
        <v>23600000</v>
      </c>
      <c r="F15" s="20" t="s">
        <v>45</v>
      </c>
      <c r="G15" s="19" t="s">
        <v>51</v>
      </c>
    </row>
    <row r="16" spans="1:7" ht="90" customHeight="1" x14ac:dyDescent="0.25">
      <c r="B16" s="23" t="s">
        <v>53</v>
      </c>
      <c r="C16" s="16" t="s">
        <v>54</v>
      </c>
      <c r="D16" s="9">
        <v>240</v>
      </c>
      <c r="E16" s="10">
        <v>24000000</v>
      </c>
      <c r="F16" s="20" t="s">
        <v>55</v>
      </c>
      <c r="G16" s="24" t="s">
        <v>56</v>
      </c>
    </row>
    <row r="17" spans="2:7" ht="90" customHeight="1" x14ac:dyDescent="0.25">
      <c r="B17" s="23" t="s">
        <v>57</v>
      </c>
      <c r="C17" s="9" t="s">
        <v>58</v>
      </c>
      <c r="D17" s="9">
        <v>240</v>
      </c>
      <c r="E17" s="10">
        <v>42000000</v>
      </c>
      <c r="F17" s="11" t="s">
        <v>59</v>
      </c>
      <c r="G17" s="12" t="s">
        <v>60</v>
      </c>
    </row>
    <row r="18" spans="2:7" ht="90" customHeight="1" x14ac:dyDescent="0.25">
      <c r="B18" s="13" t="s">
        <v>61</v>
      </c>
      <c r="C18" s="9" t="s">
        <v>62</v>
      </c>
      <c r="D18" s="9">
        <v>240</v>
      </c>
      <c r="E18" s="10">
        <v>36000000</v>
      </c>
      <c r="F18" s="11" t="s">
        <v>63</v>
      </c>
      <c r="G18" s="19" t="s">
        <v>64</v>
      </c>
    </row>
    <row r="19" spans="2:7" ht="90" customHeight="1" x14ac:dyDescent="0.25">
      <c r="B19" s="9" t="s">
        <v>65</v>
      </c>
      <c r="C19" s="9" t="s">
        <v>66</v>
      </c>
      <c r="D19" s="9">
        <f>6*30</f>
        <v>180</v>
      </c>
      <c r="E19" s="10">
        <v>21900000</v>
      </c>
      <c r="F19" s="11" t="s">
        <v>67</v>
      </c>
      <c r="G19" s="25" t="s">
        <v>69</v>
      </c>
    </row>
    <row r="20" spans="2:7" ht="90" customHeight="1" x14ac:dyDescent="0.25">
      <c r="B20" s="13" t="s">
        <v>70</v>
      </c>
      <c r="C20" s="9" t="s">
        <v>71</v>
      </c>
      <c r="D20" s="9">
        <v>240</v>
      </c>
      <c r="E20" s="10">
        <v>61200000</v>
      </c>
      <c r="F20" s="11" t="s">
        <v>72</v>
      </c>
      <c r="G20" s="22" t="s">
        <v>73</v>
      </c>
    </row>
    <row r="21" spans="2:7" ht="90" customHeight="1" x14ac:dyDescent="0.25">
      <c r="B21" s="13" t="s">
        <v>74</v>
      </c>
      <c r="C21" s="9" t="s">
        <v>75</v>
      </c>
      <c r="D21" s="9">
        <v>240</v>
      </c>
      <c r="E21" s="10">
        <v>59840000</v>
      </c>
      <c r="F21" s="11" t="s">
        <v>76</v>
      </c>
      <c r="G21" s="19" t="s">
        <v>77</v>
      </c>
    </row>
    <row r="22" spans="2:7" ht="90" customHeight="1" x14ac:dyDescent="0.25">
      <c r="B22" s="13" t="s">
        <v>78</v>
      </c>
      <c r="C22" s="9" t="s">
        <v>79</v>
      </c>
      <c r="D22" s="9">
        <v>240</v>
      </c>
      <c r="E22" s="10">
        <v>20240000</v>
      </c>
      <c r="F22" s="11" t="s">
        <v>80</v>
      </c>
      <c r="G22" s="19" t="s">
        <v>81</v>
      </c>
    </row>
    <row r="23" spans="2:7" ht="90" customHeight="1" x14ac:dyDescent="0.25">
      <c r="B23" s="13" t="s">
        <v>82</v>
      </c>
      <c r="C23" s="9" t="s">
        <v>83</v>
      </c>
      <c r="D23" s="9">
        <v>240</v>
      </c>
      <c r="E23" s="10">
        <v>28000000</v>
      </c>
      <c r="F23" s="11" t="s">
        <v>84</v>
      </c>
      <c r="G23" s="19" t="s">
        <v>85</v>
      </c>
    </row>
    <row r="24" spans="2:7" ht="90" customHeight="1" x14ac:dyDescent="0.25">
      <c r="B24" s="13" t="s">
        <v>86</v>
      </c>
      <c r="C24" s="9" t="s">
        <v>87</v>
      </c>
      <c r="D24" s="9">
        <f>6*30</f>
        <v>180</v>
      </c>
      <c r="E24" s="10">
        <v>30000000</v>
      </c>
      <c r="F24" s="11" t="s">
        <v>88</v>
      </c>
      <c r="G24" s="26" t="s">
        <v>90</v>
      </c>
    </row>
    <row r="25" spans="2:7" ht="90" customHeight="1" x14ac:dyDescent="0.25">
      <c r="B25" s="16" t="s">
        <v>91</v>
      </c>
      <c r="C25" s="9" t="s">
        <v>92</v>
      </c>
      <c r="D25" s="9">
        <v>240</v>
      </c>
      <c r="E25" s="10">
        <v>24000000</v>
      </c>
      <c r="F25" s="11" t="s">
        <v>93</v>
      </c>
      <c r="G25" s="19" t="s">
        <v>94</v>
      </c>
    </row>
    <row r="26" spans="2:7" ht="90" customHeight="1" x14ac:dyDescent="0.25">
      <c r="B26" s="13" t="s">
        <v>95</v>
      </c>
      <c r="C26" s="9" t="s">
        <v>96</v>
      </c>
      <c r="D26" s="9">
        <v>240</v>
      </c>
      <c r="E26" s="10">
        <v>50800000</v>
      </c>
      <c r="F26" s="11" t="s">
        <v>97</v>
      </c>
      <c r="G26" s="19" t="s">
        <v>98</v>
      </c>
    </row>
    <row r="27" spans="2:7" ht="90" customHeight="1" x14ac:dyDescent="0.25">
      <c r="B27" s="13" t="s">
        <v>99</v>
      </c>
      <c r="C27" s="9" t="s">
        <v>100</v>
      </c>
      <c r="D27" s="9">
        <v>240</v>
      </c>
      <c r="E27" s="10">
        <v>21630000</v>
      </c>
      <c r="F27" s="11" t="s">
        <v>101</v>
      </c>
      <c r="G27" s="19" t="s">
        <v>102</v>
      </c>
    </row>
    <row r="28" spans="2:7" ht="90" customHeight="1" x14ac:dyDescent="0.25">
      <c r="B28" s="13" t="s">
        <v>103</v>
      </c>
      <c r="C28" s="9" t="s">
        <v>104</v>
      </c>
      <c r="D28" s="9">
        <v>240</v>
      </c>
      <c r="E28" s="10">
        <v>32000000</v>
      </c>
      <c r="F28" s="11" t="s">
        <v>105</v>
      </c>
      <c r="G28" s="19" t="s">
        <v>107</v>
      </c>
    </row>
    <row r="29" spans="2:7" ht="90" customHeight="1" x14ac:dyDescent="0.25">
      <c r="B29" s="13" t="s">
        <v>108</v>
      </c>
      <c r="C29" s="9" t="s">
        <v>109</v>
      </c>
      <c r="D29" s="9">
        <v>240</v>
      </c>
      <c r="E29" s="10">
        <v>50400000</v>
      </c>
      <c r="F29" s="11" t="s">
        <v>110</v>
      </c>
      <c r="G29" s="25" t="s">
        <v>111</v>
      </c>
    </row>
    <row r="30" spans="2:7" ht="90" customHeight="1" x14ac:dyDescent="0.25">
      <c r="B30" s="13" t="s">
        <v>1342</v>
      </c>
      <c r="C30" s="9" t="s">
        <v>112</v>
      </c>
      <c r="D30" s="9">
        <v>180</v>
      </c>
      <c r="E30" s="10">
        <v>20580000</v>
      </c>
      <c r="F30" s="11" t="s">
        <v>113</v>
      </c>
      <c r="G30" s="19" t="s">
        <v>114</v>
      </c>
    </row>
    <row r="31" spans="2:7" ht="90" customHeight="1" x14ac:dyDescent="0.25">
      <c r="B31" s="16" t="s">
        <v>115</v>
      </c>
      <c r="C31" s="9" t="s">
        <v>116</v>
      </c>
      <c r="D31" s="9">
        <v>180</v>
      </c>
      <c r="E31" s="10" t="s">
        <v>117</v>
      </c>
      <c r="F31" s="11" t="s">
        <v>118</v>
      </c>
      <c r="G31" s="19" t="s">
        <v>120</v>
      </c>
    </row>
    <row r="32" spans="2:7" ht="90" customHeight="1" x14ac:dyDescent="0.25">
      <c r="B32" s="16" t="s">
        <v>121</v>
      </c>
      <c r="C32" s="9" t="s">
        <v>122</v>
      </c>
      <c r="D32" s="9">
        <v>180</v>
      </c>
      <c r="E32" s="10">
        <v>30000000</v>
      </c>
      <c r="F32" s="11" t="s">
        <v>123</v>
      </c>
      <c r="G32" s="19" t="s">
        <v>124</v>
      </c>
    </row>
    <row r="33" spans="1:7" ht="90" customHeight="1" x14ac:dyDescent="0.25">
      <c r="B33" s="16" t="s">
        <v>125</v>
      </c>
      <c r="C33" s="9" t="s">
        <v>126</v>
      </c>
      <c r="D33" s="9">
        <f>6*30</f>
        <v>180</v>
      </c>
      <c r="E33" s="10">
        <v>30000000</v>
      </c>
      <c r="F33" s="11" t="s">
        <v>127</v>
      </c>
      <c r="G33" s="19" t="s">
        <v>128</v>
      </c>
    </row>
    <row r="34" spans="1:7" ht="90" customHeight="1" x14ac:dyDescent="0.25">
      <c r="B34" s="16" t="s">
        <v>129</v>
      </c>
      <c r="C34" s="9" t="s">
        <v>130</v>
      </c>
      <c r="D34" s="9">
        <v>180</v>
      </c>
      <c r="E34" s="10">
        <v>25200000</v>
      </c>
      <c r="F34" s="11" t="s">
        <v>131</v>
      </c>
      <c r="G34" s="19" t="s">
        <v>132</v>
      </c>
    </row>
    <row r="35" spans="1:7" ht="90" customHeight="1" x14ac:dyDescent="0.25">
      <c r="B35" s="16" t="s">
        <v>133</v>
      </c>
      <c r="C35" s="9" t="s">
        <v>134</v>
      </c>
      <c r="D35" s="9">
        <v>180</v>
      </c>
      <c r="E35" s="10">
        <v>25200000</v>
      </c>
      <c r="F35" s="11" t="s">
        <v>135</v>
      </c>
      <c r="G35" s="19" t="s">
        <v>136</v>
      </c>
    </row>
    <row r="36" spans="1:7" ht="90" customHeight="1" x14ac:dyDescent="0.25">
      <c r="B36" s="16" t="s">
        <v>137</v>
      </c>
      <c r="C36" s="9" t="s">
        <v>138</v>
      </c>
      <c r="D36" s="9">
        <v>180</v>
      </c>
      <c r="E36" s="10">
        <v>3000000</v>
      </c>
      <c r="F36" s="11" t="s">
        <v>139</v>
      </c>
      <c r="G36" s="19" t="s">
        <v>140</v>
      </c>
    </row>
    <row r="37" spans="1:7" ht="90" customHeight="1" x14ac:dyDescent="0.25">
      <c r="B37" s="16" t="s">
        <v>141</v>
      </c>
      <c r="C37" s="9" t="s">
        <v>142</v>
      </c>
      <c r="D37" s="9">
        <v>180</v>
      </c>
      <c r="E37" s="10">
        <v>19194000</v>
      </c>
      <c r="F37" s="11" t="s">
        <v>143</v>
      </c>
      <c r="G37" s="19" t="s">
        <v>144</v>
      </c>
    </row>
    <row r="38" spans="1:7" ht="90" customHeight="1" x14ac:dyDescent="0.25">
      <c r="B38" s="16" t="s">
        <v>145</v>
      </c>
      <c r="C38" s="9" t="s">
        <v>146</v>
      </c>
      <c r="D38" s="9">
        <v>180</v>
      </c>
      <c r="E38" s="10">
        <v>36000000</v>
      </c>
      <c r="F38" s="11" t="s">
        <v>147</v>
      </c>
      <c r="G38" s="19" t="s">
        <v>148</v>
      </c>
    </row>
    <row r="39" spans="1:7" ht="90" customHeight="1" x14ac:dyDescent="0.25">
      <c r="B39" s="16" t="s">
        <v>149</v>
      </c>
      <c r="C39" s="9" t="s">
        <v>150</v>
      </c>
      <c r="D39" s="9">
        <v>180</v>
      </c>
      <c r="E39" s="10">
        <v>21000000</v>
      </c>
      <c r="F39" s="11" t="s">
        <v>151</v>
      </c>
      <c r="G39" s="19" t="s">
        <v>152</v>
      </c>
    </row>
    <row r="40" spans="1:7" ht="90" customHeight="1" x14ac:dyDescent="0.25">
      <c r="B40" s="13" t="s">
        <v>153</v>
      </c>
      <c r="C40" s="9" t="s">
        <v>154</v>
      </c>
      <c r="D40" s="9">
        <v>240</v>
      </c>
      <c r="E40" s="81">
        <v>46400000</v>
      </c>
      <c r="F40" s="11" t="s">
        <v>155</v>
      </c>
      <c r="G40" s="25" t="s">
        <v>156</v>
      </c>
    </row>
    <row r="41" spans="1:7" ht="90" customHeight="1" x14ac:dyDescent="0.25">
      <c r="B41" s="13" t="s">
        <v>157</v>
      </c>
      <c r="C41" s="9" t="s">
        <v>158</v>
      </c>
      <c r="D41" s="9">
        <v>240</v>
      </c>
      <c r="E41" s="10">
        <v>32000000</v>
      </c>
      <c r="F41" s="11" t="s">
        <v>159</v>
      </c>
      <c r="G41" s="19" t="s">
        <v>160</v>
      </c>
    </row>
    <row r="42" spans="1:7" ht="90" customHeight="1" x14ac:dyDescent="0.25">
      <c r="A42" s="8"/>
      <c r="B42" s="13" t="s">
        <v>161</v>
      </c>
      <c r="C42" s="9" t="s">
        <v>162</v>
      </c>
      <c r="D42" s="9">
        <v>240</v>
      </c>
      <c r="E42" s="10">
        <v>46400000</v>
      </c>
      <c r="F42" s="11" t="s">
        <v>163</v>
      </c>
      <c r="G42" s="19" t="s">
        <v>164</v>
      </c>
    </row>
    <row r="43" spans="1:7" ht="90" customHeight="1" x14ac:dyDescent="0.25">
      <c r="A43" s="8"/>
      <c r="B43" s="16" t="s">
        <v>1343</v>
      </c>
      <c r="C43" s="9" t="s">
        <v>165</v>
      </c>
      <c r="D43" s="9">
        <v>240</v>
      </c>
      <c r="E43" s="10">
        <v>23200000</v>
      </c>
      <c r="F43" s="11" t="s">
        <v>166</v>
      </c>
      <c r="G43" s="19" t="s">
        <v>167</v>
      </c>
    </row>
    <row r="44" spans="1:7" ht="90" customHeight="1" x14ac:dyDescent="0.25">
      <c r="A44" s="8"/>
      <c r="B44" s="13" t="s">
        <v>168</v>
      </c>
      <c r="C44" s="9" t="s">
        <v>169</v>
      </c>
      <c r="D44" s="9">
        <v>240</v>
      </c>
      <c r="E44" s="10">
        <v>52000000</v>
      </c>
      <c r="F44" s="11" t="s">
        <v>170</v>
      </c>
      <c r="G44" s="19" t="s">
        <v>171</v>
      </c>
    </row>
    <row r="45" spans="1:7" ht="90" customHeight="1" x14ac:dyDescent="0.25">
      <c r="A45" s="8"/>
      <c r="B45" s="13" t="s">
        <v>172</v>
      </c>
      <c r="C45" s="9" t="s">
        <v>173</v>
      </c>
      <c r="D45" s="9">
        <v>240</v>
      </c>
      <c r="E45" s="53">
        <v>50400000</v>
      </c>
      <c r="F45" s="11" t="s">
        <v>174</v>
      </c>
      <c r="G45" s="19" t="s">
        <v>176</v>
      </c>
    </row>
    <row r="46" spans="1:7" ht="90" customHeight="1" x14ac:dyDescent="0.25">
      <c r="A46" s="8"/>
      <c r="B46" s="13" t="s">
        <v>177</v>
      </c>
      <c r="C46" s="9" t="s">
        <v>178</v>
      </c>
      <c r="D46" s="9">
        <v>240</v>
      </c>
      <c r="E46" s="53">
        <v>36000000</v>
      </c>
      <c r="F46" s="11" t="s">
        <v>179</v>
      </c>
      <c r="G46" s="19" t="s">
        <v>180</v>
      </c>
    </row>
    <row r="47" spans="1:7" ht="90" customHeight="1" x14ac:dyDescent="0.25">
      <c r="A47" s="8"/>
      <c r="B47" s="13" t="s">
        <v>181</v>
      </c>
      <c r="C47" s="9" t="s">
        <v>182</v>
      </c>
      <c r="D47" s="9">
        <v>180</v>
      </c>
      <c r="E47" s="10">
        <v>27000000</v>
      </c>
      <c r="F47" s="11" t="s">
        <v>183</v>
      </c>
      <c r="G47" s="19" t="s">
        <v>184</v>
      </c>
    </row>
    <row r="48" spans="1:7" ht="90" customHeight="1" x14ac:dyDescent="0.25">
      <c r="A48" s="8"/>
      <c r="B48" s="13" t="s">
        <v>185</v>
      </c>
      <c r="C48" s="9" t="s">
        <v>186</v>
      </c>
      <c r="D48" s="13">
        <v>240</v>
      </c>
      <c r="E48" s="10">
        <v>25600000</v>
      </c>
      <c r="F48" s="11" t="s">
        <v>187</v>
      </c>
      <c r="G48" s="19" t="s">
        <v>188</v>
      </c>
    </row>
    <row r="49" spans="1:7" ht="90" customHeight="1" x14ac:dyDescent="0.25">
      <c r="A49" s="8"/>
      <c r="B49" s="13" t="s">
        <v>189</v>
      </c>
      <c r="C49" s="9" t="s">
        <v>190</v>
      </c>
      <c r="D49" s="9">
        <v>240</v>
      </c>
      <c r="E49" s="10">
        <v>16800000</v>
      </c>
      <c r="F49" s="11" t="s">
        <v>191</v>
      </c>
      <c r="G49" s="19" t="s">
        <v>192</v>
      </c>
    </row>
    <row r="50" spans="1:7" ht="90" customHeight="1" x14ac:dyDescent="0.25">
      <c r="A50" s="8"/>
      <c r="B50" s="13" t="s">
        <v>193</v>
      </c>
      <c r="C50" s="9" t="s">
        <v>194</v>
      </c>
      <c r="D50" s="9">
        <v>180</v>
      </c>
      <c r="E50" s="10">
        <v>27000000</v>
      </c>
      <c r="F50" s="11" t="s">
        <v>195</v>
      </c>
      <c r="G50" s="25" t="s">
        <v>1344</v>
      </c>
    </row>
    <row r="51" spans="1:7" ht="90" customHeight="1" x14ac:dyDescent="0.25">
      <c r="A51" s="8"/>
      <c r="B51" s="13" t="s">
        <v>196</v>
      </c>
      <c r="C51" s="9" t="s">
        <v>197</v>
      </c>
      <c r="D51" s="9">
        <v>240</v>
      </c>
      <c r="E51" s="10">
        <v>28000000</v>
      </c>
      <c r="F51" s="11" t="s">
        <v>198</v>
      </c>
      <c r="G51" s="19" t="s">
        <v>199</v>
      </c>
    </row>
    <row r="52" spans="1:7" ht="90" customHeight="1" x14ac:dyDescent="0.25">
      <c r="A52" s="8"/>
      <c r="B52" s="13" t="s">
        <v>200</v>
      </c>
      <c r="C52" s="9" t="s">
        <v>201</v>
      </c>
      <c r="D52" s="9">
        <v>180</v>
      </c>
      <c r="E52" s="10">
        <v>19200000</v>
      </c>
      <c r="F52" s="11" t="s">
        <v>202</v>
      </c>
      <c r="G52" s="19" t="s">
        <v>204</v>
      </c>
    </row>
    <row r="53" spans="1:7" ht="90" customHeight="1" x14ac:dyDescent="0.25">
      <c r="A53" s="8"/>
      <c r="B53" s="13" t="s">
        <v>205</v>
      </c>
      <c r="C53" s="9" t="s">
        <v>206</v>
      </c>
      <c r="D53" s="9">
        <v>180</v>
      </c>
      <c r="E53" s="10">
        <v>19200000</v>
      </c>
      <c r="F53" s="11" t="s">
        <v>202</v>
      </c>
      <c r="G53" s="19" t="s">
        <v>208</v>
      </c>
    </row>
    <row r="54" spans="1:7" ht="90" customHeight="1" x14ac:dyDescent="0.25">
      <c r="A54" s="8"/>
      <c r="B54" s="13" t="s">
        <v>209</v>
      </c>
      <c r="C54" s="16" t="s">
        <v>210</v>
      </c>
      <c r="D54" s="9">
        <v>180</v>
      </c>
      <c r="E54" s="10">
        <v>19200000</v>
      </c>
      <c r="F54" s="11" t="s">
        <v>202</v>
      </c>
      <c r="G54" s="19" t="s">
        <v>211</v>
      </c>
    </row>
    <row r="55" spans="1:7" ht="90" customHeight="1" x14ac:dyDescent="0.25">
      <c r="A55" s="8"/>
      <c r="B55" s="13" t="s">
        <v>212</v>
      </c>
      <c r="C55" s="9" t="s">
        <v>213</v>
      </c>
      <c r="D55" s="9">
        <v>180</v>
      </c>
      <c r="E55" s="10">
        <v>19200000</v>
      </c>
      <c r="F55" s="11" t="s">
        <v>202</v>
      </c>
      <c r="G55" s="19" t="s">
        <v>214</v>
      </c>
    </row>
    <row r="56" spans="1:7" ht="90" customHeight="1" x14ac:dyDescent="0.25">
      <c r="A56" s="8"/>
      <c r="B56" s="16" t="s">
        <v>215</v>
      </c>
      <c r="C56" s="9" t="s">
        <v>216</v>
      </c>
      <c r="D56" s="9">
        <v>180</v>
      </c>
      <c r="E56" s="10">
        <v>19200000</v>
      </c>
      <c r="F56" s="11" t="s">
        <v>217</v>
      </c>
      <c r="G56" s="25" t="s">
        <v>218</v>
      </c>
    </row>
    <row r="57" spans="1:7" ht="90" customHeight="1" x14ac:dyDescent="0.25">
      <c r="A57" s="8"/>
      <c r="B57" s="13" t="s">
        <v>219</v>
      </c>
      <c r="C57" s="9" t="s">
        <v>206</v>
      </c>
      <c r="D57" s="9">
        <v>180</v>
      </c>
      <c r="E57" s="10">
        <v>19200000</v>
      </c>
      <c r="F57" s="11" t="s">
        <v>217</v>
      </c>
      <c r="G57" s="27" t="s">
        <v>220</v>
      </c>
    </row>
    <row r="58" spans="1:7" ht="90" customHeight="1" x14ac:dyDescent="0.25">
      <c r="A58" s="8"/>
      <c r="B58" s="13" t="s">
        <v>221</v>
      </c>
      <c r="C58" s="9" t="s">
        <v>210</v>
      </c>
      <c r="D58" s="9">
        <v>180</v>
      </c>
      <c r="E58" s="10">
        <v>19200000</v>
      </c>
      <c r="F58" s="11" t="s">
        <v>202</v>
      </c>
      <c r="G58" s="19" t="s">
        <v>222</v>
      </c>
    </row>
    <row r="59" spans="1:7" ht="90" customHeight="1" x14ac:dyDescent="0.25">
      <c r="A59" s="8"/>
      <c r="B59" s="13" t="s">
        <v>223</v>
      </c>
      <c r="C59" s="9" t="s">
        <v>224</v>
      </c>
      <c r="D59" s="9">
        <v>180</v>
      </c>
      <c r="E59" s="10">
        <v>19200000</v>
      </c>
      <c r="F59" s="11" t="s">
        <v>202</v>
      </c>
      <c r="G59" s="19" t="s">
        <v>225</v>
      </c>
    </row>
    <row r="60" spans="1:7" ht="90" customHeight="1" x14ac:dyDescent="0.25">
      <c r="A60" s="8"/>
      <c r="B60" s="13" t="s">
        <v>226</v>
      </c>
      <c r="C60" s="9" t="s">
        <v>224</v>
      </c>
      <c r="D60" s="9">
        <v>180</v>
      </c>
      <c r="E60" s="10">
        <v>19200000</v>
      </c>
      <c r="F60" s="11" t="s">
        <v>202</v>
      </c>
      <c r="G60" s="19" t="s">
        <v>227</v>
      </c>
    </row>
    <row r="61" spans="1:7" ht="90" customHeight="1" x14ac:dyDescent="0.25">
      <c r="A61" s="8"/>
      <c r="B61" s="13" t="s">
        <v>228</v>
      </c>
      <c r="C61" s="9" t="s">
        <v>210</v>
      </c>
      <c r="D61" s="9">
        <v>180</v>
      </c>
      <c r="E61" s="10">
        <v>19200000</v>
      </c>
      <c r="F61" s="11" t="s">
        <v>202</v>
      </c>
      <c r="G61" s="19" t="s">
        <v>229</v>
      </c>
    </row>
    <row r="62" spans="1:7" ht="90" customHeight="1" x14ac:dyDescent="0.25">
      <c r="A62" s="8"/>
      <c r="B62" s="13" t="s">
        <v>230</v>
      </c>
      <c r="C62" s="9" t="s">
        <v>210</v>
      </c>
      <c r="D62" s="9">
        <v>180</v>
      </c>
      <c r="E62" s="10">
        <v>19200000</v>
      </c>
      <c r="F62" s="11" t="s">
        <v>217</v>
      </c>
      <c r="G62" s="19" t="s">
        <v>231</v>
      </c>
    </row>
    <row r="63" spans="1:7" ht="90" customHeight="1" x14ac:dyDescent="0.25">
      <c r="A63" s="8"/>
      <c r="B63" s="13" t="s">
        <v>232</v>
      </c>
      <c r="C63" s="9" t="s">
        <v>210</v>
      </c>
      <c r="D63" s="9">
        <v>180</v>
      </c>
      <c r="E63" s="10">
        <v>19200000</v>
      </c>
      <c r="F63" s="11" t="s">
        <v>202</v>
      </c>
      <c r="G63" s="19" t="s">
        <v>233</v>
      </c>
    </row>
    <row r="64" spans="1:7" ht="90" customHeight="1" x14ac:dyDescent="0.25">
      <c r="A64" s="8"/>
      <c r="B64" s="13" t="s">
        <v>234</v>
      </c>
      <c r="C64" s="9" t="s">
        <v>235</v>
      </c>
      <c r="D64" s="9">
        <v>350</v>
      </c>
      <c r="E64" s="10">
        <v>29516666</v>
      </c>
      <c r="F64" s="11" t="s">
        <v>236</v>
      </c>
      <c r="G64" s="19" t="s">
        <v>237</v>
      </c>
    </row>
    <row r="65" spans="1:7" ht="90" customHeight="1" x14ac:dyDescent="0.25">
      <c r="A65" s="8"/>
      <c r="B65" s="13" t="s">
        <v>238</v>
      </c>
      <c r="C65" s="9" t="s">
        <v>239</v>
      </c>
      <c r="D65" s="9">
        <v>350</v>
      </c>
      <c r="E65" s="10">
        <v>29516666</v>
      </c>
      <c r="F65" s="11" t="s">
        <v>236</v>
      </c>
      <c r="G65" s="19" t="s">
        <v>240</v>
      </c>
    </row>
    <row r="66" spans="1:7" ht="90" customHeight="1" x14ac:dyDescent="0.25">
      <c r="A66" s="8"/>
      <c r="B66" s="13" t="s">
        <v>241</v>
      </c>
      <c r="C66" s="9" t="s">
        <v>242</v>
      </c>
      <c r="D66" s="9">
        <v>180</v>
      </c>
      <c r="E66" s="10">
        <v>19200000</v>
      </c>
      <c r="F66" s="11" t="s">
        <v>243</v>
      </c>
      <c r="G66" s="22" t="s">
        <v>245</v>
      </c>
    </row>
    <row r="67" spans="1:7" ht="90" customHeight="1" x14ac:dyDescent="0.25">
      <c r="A67" s="8"/>
      <c r="B67" s="13" t="s">
        <v>246</v>
      </c>
      <c r="C67" s="9" t="s">
        <v>247</v>
      </c>
      <c r="D67" s="9">
        <v>180</v>
      </c>
      <c r="E67" s="10">
        <v>19200000</v>
      </c>
      <c r="F67" s="11" t="s">
        <v>243</v>
      </c>
      <c r="G67" s="27" t="s">
        <v>248</v>
      </c>
    </row>
    <row r="68" spans="1:7" ht="90" customHeight="1" x14ac:dyDescent="0.25">
      <c r="A68" s="8"/>
      <c r="B68" s="13" t="s">
        <v>249</v>
      </c>
      <c r="C68" s="9" t="s">
        <v>250</v>
      </c>
      <c r="D68" s="9">
        <v>350</v>
      </c>
      <c r="E68" s="10">
        <v>64166667</v>
      </c>
      <c r="F68" s="11" t="s">
        <v>251</v>
      </c>
      <c r="G68" s="19" t="s">
        <v>252</v>
      </c>
    </row>
    <row r="69" spans="1:7" ht="90" customHeight="1" x14ac:dyDescent="0.25">
      <c r="A69" s="8"/>
      <c r="B69" s="16" t="s">
        <v>253</v>
      </c>
      <c r="C69" s="9" t="s">
        <v>254</v>
      </c>
      <c r="D69" s="9">
        <v>300</v>
      </c>
      <c r="E69" s="10">
        <v>45000000</v>
      </c>
      <c r="F69" s="18" t="s">
        <v>255</v>
      </c>
      <c r="G69" s="19" t="s">
        <v>258</v>
      </c>
    </row>
    <row r="70" spans="1:7" ht="90" customHeight="1" x14ac:dyDescent="0.25">
      <c r="A70" s="8"/>
      <c r="B70" s="13" t="s">
        <v>259</v>
      </c>
      <c r="C70" s="16" t="s">
        <v>260</v>
      </c>
      <c r="D70" s="16">
        <v>180</v>
      </c>
      <c r="E70" s="28">
        <v>34200000</v>
      </c>
      <c r="F70" s="29" t="s">
        <v>261</v>
      </c>
      <c r="G70" s="16" t="s">
        <v>262</v>
      </c>
    </row>
    <row r="71" spans="1:7" ht="90" customHeight="1" x14ac:dyDescent="0.25">
      <c r="A71" s="8"/>
      <c r="B71" s="16" t="s">
        <v>263</v>
      </c>
      <c r="C71" s="9" t="s">
        <v>254</v>
      </c>
      <c r="D71" s="9">
        <v>300</v>
      </c>
      <c r="E71" s="10">
        <v>45000000</v>
      </c>
      <c r="F71" s="11" t="s">
        <v>255</v>
      </c>
      <c r="G71" s="19" t="s">
        <v>265</v>
      </c>
    </row>
    <row r="72" spans="1:7" ht="90" customHeight="1" x14ac:dyDescent="0.25">
      <c r="A72" s="8"/>
      <c r="B72" s="16" t="s">
        <v>266</v>
      </c>
      <c r="C72" s="9" t="s">
        <v>267</v>
      </c>
      <c r="D72" s="9">
        <v>350</v>
      </c>
      <c r="E72" s="10">
        <v>23333333</v>
      </c>
      <c r="F72" s="11" t="s">
        <v>268</v>
      </c>
      <c r="G72" s="19" t="s">
        <v>270</v>
      </c>
    </row>
    <row r="73" spans="1:7" ht="90" customHeight="1" x14ac:dyDescent="0.25">
      <c r="A73" s="8"/>
      <c r="B73" s="16" t="s">
        <v>271</v>
      </c>
      <c r="C73" s="9" t="s">
        <v>267</v>
      </c>
      <c r="D73" s="9">
        <v>350</v>
      </c>
      <c r="E73" s="10">
        <v>23333333</v>
      </c>
      <c r="F73" s="11" t="s">
        <v>268</v>
      </c>
      <c r="G73" s="19" t="s">
        <v>272</v>
      </c>
    </row>
    <row r="74" spans="1:7" ht="90" customHeight="1" x14ac:dyDescent="0.25">
      <c r="A74" s="8"/>
      <c r="B74" s="16" t="s">
        <v>273</v>
      </c>
      <c r="C74" s="9" t="s">
        <v>267</v>
      </c>
      <c r="D74" s="9">
        <v>350</v>
      </c>
      <c r="E74" s="10">
        <v>23333333.333333336</v>
      </c>
      <c r="F74" s="11" t="s">
        <v>268</v>
      </c>
      <c r="G74" s="25" t="s">
        <v>274</v>
      </c>
    </row>
    <row r="75" spans="1:7" ht="90" customHeight="1" x14ac:dyDescent="0.25">
      <c r="A75" s="8"/>
      <c r="B75" s="13" t="s">
        <v>275</v>
      </c>
      <c r="C75" s="9" t="s">
        <v>276</v>
      </c>
      <c r="D75" s="9">
        <v>350</v>
      </c>
      <c r="E75" s="10">
        <v>23333333</v>
      </c>
      <c r="F75" s="11" t="s">
        <v>268</v>
      </c>
      <c r="G75" s="19" t="s">
        <v>277</v>
      </c>
    </row>
    <row r="76" spans="1:7" ht="90" customHeight="1" x14ac:dyDescent="0.25">
      <c r="A76" s="8"/>
      <c r="B76" s="16" t="s">
        <v>278</v>
      </c>
      <c r="C76" s="9" t="s">
        <v>267</v>
      </c>
      <c r="D76" s="9">
        <v>350</v>
      </c>
      <c r="E76" s="10">
        <v>23333333</v>
      </c>
      <c r="F76" s="11" t="s">
        <v>268</v>
      </c>
      <c r="G76" s="19" t="s">
        <v>279</v>
      </c>
    </row>
    <row r="77" spans="1:7" ht="90" customHeight="1" x14ac:dyDescent="0.25">
      <c r="A77" s="8"/>
      <c r="B77" s="16" t="s">
        <v>280</v>
      </c>
      <c r="C77" s="9" t="s">
        <v>267</v>
      </c>
      <c r="D77" s="9">
        <v>350</v>
      </c>
      <c r="E77" s="10">
        <v>23333333</v>
      </c>
      <c r="F77" s="11" t="s">
        <v>268</v>
      </c>
      <c r="G77" s="19" t="s">
        <v>281</v>
      </c>
    </row>
    <row r="78" spans="1:7" ht="90" customHeight="1" x14ac:dyDescent="0.25">
      <c r="A78" s="8"/>
      <c r="B78" s="16" t="s">
        <v>282</v>
      </c>
      <c r="C78" s="9" t="s">
        <v>267</v>
      </c>
      <c r="D78" s="9">
        <v>350</v>
      </c>
      <c r="E78" s="10">
        <v>23333333</v>
      </c>
      <c r="F78" s="11" t="s">
        <v>268</v>
      </c>
      <c r="G78" s="27" t="s">
        <v>283</v>
      </c>
    </row>
    <row r="79" spans="1:7" ht="90" customHeight="1" x14ac:dyDescent="0.25">
      <c r="A79" s="8"/>
      <c r="B79" s="13" t="s">
        <v>284</v>
      </c>
      <c r="C79" s="9" t="s">
        <v>285</v>
      </c>
      <c r="D79" s="9">
        <v>180</v>
      </c>
      <c r="E79" s="10">
        <v>19200000</v>
      </c>
      <c r="F79" s="11" t="s">
        <v>286</v>
      </c>
      <c r="G79" s="27" t="s">
        <v>287</v>
      </c>
    </row>
    <row r="80" spans="1:7" ht="90" customHeight="1" x14ac:dyDescent="0.25">
      <c r="A80" s="8"/>
      <c r="B80" s="13" t="s">
        <v>288</v>
      </c>
      <c r="C80" s="9" t="s">
        <v>289</v>
      </c>
      <c r="D80" s="9">
        <v>180</v>
      </c>
      <c r="E80" s="10">
        <v>19200000</v>
      </c>
      <c r="F80" s="11" t="s">
        <v>290</v>
      </c>
      <c r="G80" s="27" t="s">
        <v>291</v>
      </c>
    </row>
    <row r="81" spans="1:7" ht="90" customHeight="1" x14ac:dyDescent="0.25">
      <c r="A81" s="8"/>
      <c r="B81" s="16" t="s">
        <v>292</v>
      </c>
      <c r="C81" s="9" t="s">
        <v>285</v>
      </c>
      <c r="D81" s="9">
        <v>180</v>
      </c>
      <c r="E81" s="10">
        <v>19200000</v>
      </c>
      <c r="F81" s="11" t="s">
        <v>290</v>
      </c>
      <c r="G81" s="9" t="s">
        <v>293</v>
      </c>
    </row>
    <row r="82" spans="1:7" ht="90" customHeight="1" x14ac:dyDescent="0.25">
      <c r="A82" s="8"/>
      <c r="B82" s="16" t="s">
        <v>294</v>
      </c>
      <c r="C82" s="9" t="s">
        <v>285</v>
      </c>
      <c r="D82" s="9">
        <v>180</v>
      </c>
      <c r="E82" s="10">
        <v>19200000</v>
      </c>
      <c r="F82" s="11" t="s">
        <v>286</v>
      </c>
      <c r="G82" s="27" t="s">
        <v>295</v>
      </c>
    </row>
    <row r="83" spans="1:7" ht="90" customHeight="1" x14ac:dyDescent="0.25">
      <c r="A83" s="8"/>
      <c r="B83" s="16" t="s">
        <v>296</v>
      </c>
      <c r="C83" s="9" t="s">
        <v>285</v>
      </c>
      <c r="D83" s="9">
        <v>180</v>
      </c>
      <c r="E83" s="10">
        <v>19200000</v>
      </c>
      <c r="F83" s="11" t="s">
        <v>286</v>
      </c>
      <c r="G83" s="27" t="s">
        <v>297</v>
      </c>
    </row>
    <row r="84" spans="1:7" ht="90" customHeight="1" x14ac:dyDescent="0.25">
      <c r="A84" s="8"/>
      <c r="B84" s="9" t="s">
        <v>298</v>
      </c>
      <c r="C84" s="9" t="s">
        <v>285</v>
      </c>
      <c r="D84" s="9">
        <v>180</v>
      </c>
      <c r="E84" s="10">
        <v>19200000</v>
      </c>
      <c r="F84" s="11" t="s">
        <v>286</v>
      </c>
      <c r="G84" s="9" t="s">
        <v>299</v>
      </c>
    </row>
    <row r="85" spans="1:7" ht="90" customHeight="1" x14ac:dyDescent="0.25">
      <c r="A85" s="8"/>
      <c r="B85" s="9" t="s">
        <v>300</v>
      </c>
      <c r="C85" s="9" t="s">
        <v>285</v>
      </c>
      <c r="D85" s="9">
        <v>180</v>
      </c>
      <c r="E85" s="10">
        <v>19200000</v>
      </c>
      <c r="F85" s="11" t="s">
        <v>286</v>
      </c>
      <c r="G85" s="9" t="s">
        <v>301</v>
      </c>
    </row>
    <row r="86" spans="1:7" ht="90" customHeight="1" x14ac:dyDescent="0.25">
      <c r="A86" s="8"/>
      <c r="B86" s="16" t="s">
        <v>302</v>
      </c>
      <c r="C86" s="9" t="s">
        <v>303</v>
      </c>
      <c r="D86" s="9">
        <v>180</v>
      </c>
      <c r="E86" s="10">
        <v>19200000</v>
      </c>
      <c r="F86" s="18" t="s">
        <v>286</v>
      </c>
      <c r="G86" s="9" t="s">
        <v>304</v>
      </c>
    </row>
    <row r="87" spans="1:7" ht="90" customHeight="1" x14ac:dyDescent="0.25">
      <c r="A87" s="8"/>
      <c r="B87" s="9" t="s">
        <v>305</v>
      </c>
      <c r="C87" s="9" t="s">
        <v>285</v>
      </c>
      <c r="D87" s="9">
        <v>180</v>
      </c>
      <c r="E87" s="10">
        <v>19200000</v>
      </c>
      <c r="F87" s="11" t="s">
        <v>286</v>
      </c>
      <c r="G87" s="19" t="s">
        <v>306</v>
      </c>
    </row>
    <row r="88" spans="1:7" ht="90" customHeight="1" x14ac:dyDescent="0.25">
      <c r="A88" s="8"/>
      <c r="B88" s="9" t="s">
        <v>307</v>
      </c>
      <c r="C88" s="9" t="s">
        <v>285</v>
      </c>
      <c r="D88" s="9">
        <v>180</v>
      </c>
      <c r="E88" s="10">
        <v>19200000</v>
      </c>
      <c r="F88" s="11" t="s">
        <v>290</v>
      </c>
      <c r="G88" s="27" t="s">
        <v>308</v>
      </c>
    </row>
    <row r="89" spans="1:7" ht="90" customHeight="1" x14ac:dyDescent="0.25">
      <c r="A89" s="8"/>
      <c r="B89" s="9" t="s">
        <v>309</v>
      </c>
      <c r="C89" s="9" t="s">
        <v>303</v>
      </c>
      <c r="D89" s="9">
        <v>180</v>
      </c>
      <c r="E89" s="10">
        <v>19200000</v>
      </c>
      <c r="F89" s="11" t="s">
        <v>290</v>
      </c>
      <c r="G89" s="19" t="s">
        <v>310</v>
      </c>
    </row>
    <row r="90" spans="1:7" ht="90" customHeight="1" x14ac:dyDescent="0.25">
      <c r="A90" s="8"/>
      <c r="B90" s="9" t="s">
        <v>311</v>
      </c>
      <c r="C90" s="9" t="s">
        <v>285</v>
      </c>
      <c r="D90" s="9">
        <v>180</v>
      </c>
      <c r="E90" s="10">
        <v>19200000</v>
      </c>
      <c r="F90" s="11" t="s">
        <v>286</v>
      </c>
      <c r="G90" s="19" t="s">
        <v>312</v>
      </c>
    </row>
    <row r="91" spans="1:7" ht="90" customHeight="1" x14ac:dyDescent="0.25">
      <c r="A91" s="8"/>
      <c r="B91" s="9" t="s">
        <v>313</v>
      </c>
      <c r="C91" s="9" t="s">
        <v>289</v>
      </c>
      <c r="D91" s="9">
        <v>180</v>
      </c>
      <c r="E91" s="10">
        <v>19200000</v>
      </c>
      <c r="F91" s="11" t="s">
        <v>286</v>
      </c>
      <c r="G91" s="19" t="s">
        <v>314</v>
      </c>
    </row>
    <row r="92" spans="1:7" ht="90" customHeight="1" x14ac:dyDescent="0.25">
      <c r="A92" s="8"/>
      <c r="B92" s="9" t="s">
        <v>315</v>
      </c>
      <c r="C92" s="9" t="s">
        <v>289</v>
      </c>
      <c r="D92" s="9">
        <v>180</v>
      </c>
      <c r="E92" s="10">
        <v>19200000</v>
      </c>
      <c r="F92" s="11" t="s">
        <v>286</v>
      </c>
      <c r="G92" s="19" t="s">
        <v>312</v>
      </c>
    </row>
    <row r="93" spans="1:7" ht="90" customHeight="1" x14ac:dyDescent="0.25">
      <c r="A93" s="8"/>
      <c r="B93" s="9" t="s">
        <v>316</v>
      </c>
      <c r="C93" s="9" t="s">
        <v>317</v>
      </c>
      <c r="D93" s="9">
        <v>350</v>
      </c>
      <c r="E93" s="10">
        <v>52500000</v>
      </c>
      <c r="F93" s="11" t="s">
        <v>318</v>
      </c>
      <c r="G93" s="22" t="s">
        <v>319</v>
      </c>
    </row>
    <row r="94" spans="1:7" ht="90" customHeight="1" x14ac:dyDescent="0.25">
      <c r="A94" s="8"/>
      <c r="B94" s="9" t="s">
        <v>320</v>
      </c>
      <c r="C94" s="9" t="s">
        <v>321</v>
      </c>
      <c r="D94" s="9">
        <v>180</v>
      </c>
      <c r="E94" s="10">
        <v>34800000</v>
      </c>
      <c r="F94" s="11" t="s">
        <v>322</v>
      </c>
      <c r="G94" s="19" t="s">
        <v>323</v>
      </c>
    </row>
    <row r="95" spans="1:7" ht="90" customHeight="1" x14ac:dyDescent="0.25">
      <c r="A95" s="8"/>
      <c r="B95" s="9" t="s">
        <v>324</v>
      </c>
      <c r="C95" s="9" t="s">
        <v>325</v>
      </c>
      <c r="D95" s="9">
        <v>350</v>
      </c>
      <c r="E95" s="10">
        <v>37333333</v>
      </c>
      <c r="F95" s="11" t="s">
        <v>326</v>
      </c>
      <c r="G95" s="27" t="s">
        <v>327</v>
      </c>
    </row>
    <row r="96" spans="1:7" ht="90" customHeight="1" x14ac:dyDescent="0.25">
      <c r="A96" s="8"/>
      <c r="B96" s="9" t="s">
        <v>328</v>
      </c>
      <c r="C96" s="9" t="s">
        <v>325</v>
      </c>
      <c r="D96" s="9">
        <v>350</v>
      </c>
      <c r="E96" s="10">
        <v>37333333</v>
      </c>
      <c r="F96" s="11" t="s">
        <v>329</v>
      </c>
      <c r="G96" s="27" t="s">
        <v>330</v>
      </c>
    </row>
    <row r="97" spans="1:7" ht="90" customHeight="1" x14ac:dyDescent="0.25">
      <c r="A97" s="8"/>
      <c r="B97" s="9" t="s">
        <v>331</v>
      </c>
      <c r="C97" s="9" t="s">
        <v>332</v>
      </c>
      <c r="D97" s="9">
        <v>240</v>
      </c>
      <c r="E97" s="10">
        <v>28000000</v>
      </c>
      <c r="F97" s="11" t="s">
        <v>333</v>
      </c>
      <c r="G97" s="27" t="s">
        <v>335</v>
      </c>
    </row>
    <row r="98" spans="1:7" ht="90" customHeight="1" x14ac:dyDescent="0.25">
      <c r="A98" s="8"/>
      <c r="B98" s="9" t="s">
        <v>336</v>
      </c>
      <c r="C98" s="9" t="s">
        <v>337</v>
      </c>
      <c r="D98" s="9">
        <v>240</v>
      </c>
      <c r="E98" s="10">
        <v>27680000</v>
      </c>
      <c r="F98" s="11" t="s">
        <v>338</v>
      </c>
      <c r="G98" s="25" t="s">
        <v>339</v>
      </c>
    </row>
    <row r="99" spans="1:7" ht="90" customHeight="1" x14ac:dyDescent="0.25">
      <c r="A99" s="8"/>
      <c r="B99" s="9" t="s">
        <v>340</v>
      </c>
      <c r="C99" s="9" t="s">
        <v>341</v>
      </c>
      <c r="D99" s="9">
        <v>240</v>
      </c>
      <c r="E99" s="10">
        <v>28000000</v>
      </c>
      <c r="F99" s="11" t="s">
        <v>333</v>
      </c>
      <c r="G99" s="19" t="s">
        <v>342</v>
      </c>
    </row>
    <row r="100" spans="1:7" ht="90" customHeight="1" x14ac:dyDescent="0.25">
      <c r="A100" s="8"/>
      <c r="B100" s="9" t="s">
        <v>343</v>
      </c>
      <c r="C100" s="9" t="s">
        <v>341</v>
      </c>
      <c r="D100" s="9">
        <v>240</v>
      </c>
      <c r="E100" s="10">
        <v>28000000</v>
      </c>
      <c r="F100" s="11" t="s">
        <v>333</v>
      </c>
      <c r="G100" s="19" t="s">
        <v>344</v>
      </c>
    </row>
    <row r="101" spans="1:7" ht="90" customHeight="1" x14ac:dyDescent="0.25">
      <c r="A101" s="8"/>
      <c r="B101" s="9" t="s">
        <v>345</v>
      </c>
      <c r="C101" s="9" t="s">
        <v>341</v>
      </c>
      <c r="D101" s="9">
        <v>240</v>
      </c>
      <c r="E101" s="10">
        <v>28000000</v>
      </c>
      <c r="F101" s="11" t="s">
        <v>333</v>
      </c>
      <c r="G101" s="19" t="s">
        <v>346</v>
      </c>
    </row>
    <row r="102" spans="1:7" ht="90" customHeight="1" x14ac:dyDescent="0.25">
      <c r="A102" s="8"/>
      <c r="B102" s="9" t="s">
        <v>347</v>
      </c>
      <c r="C102" s="9" t="s">
        <v>341</v>
      </c>
      <c r="D102" s="9">
        <v>240</v>
      </c>
      <c r="E102" s="10">
        <v>28000000</v>
      </c>
      <c r="F102" s="11" t="s">
        <v>333</v>
      </c>
      <c r="G102" s="19" t="s">
        <v>348</v>
      </c>
    </row>
    <row r="103" spans="1:7" ht="90" customHeight="1" x14ac:dyDescent="0.25">
      <c r="A103" s="8"/>
      <c r="B103" s="9" t="s">
        <v>349</v>
      </c>
      <c r="C103" s="9" t="s">
        <v>350</v>
      </c>
      <c r="D103" s="9">
        <v>240</v>
      </c>
      <c r="E103" s="10">
        <v>23200000</v>
      </c>
      <c r="F103" s="11" t="s">
        <v>351</v>
      </c>
      <c r="G103" s="19" t="s">
        <v>352</v>
      </c>
    </row>
    <row r="104" spans="1:7" ht="90" customHeight="1" x14ac:dyDescent="0.25">
      <c r="A104" s="8"/>
      <c r="B104" s="16" t="s">
        <v>353</v>
      </c>
      <c r="C104" s="9" t="s">
        <v>354</v>
      </c>
      <c r="D104" s="9">
        <v>240</v>
      </c>
      <c r="E104" s="10">
        <v>23200000</v>
      </c>
      <c r="F104" s="18" t="s">
        <v>355</v>
      </c>
      <c r="G104" s="19" t="s">
        <v>356</v>
      </c>
    </row>
    <row r="105" spans="1:7" ht="90" customHeight="1" x14ac:dyDescent="0.25">
      <c r="A105" s="8"/>
      <c r="B105" s="9" t="s">
        <v>357</v>
      </c>
      <c r="C105" s="9" t="s">
        <v>354</v>
      </c>
      <c r="D105" s="9">
        <v>240</v>
      </c>
      <c r="E105" s="10">
        <v>23200000</v>
      </c>
      <c r="F105" s="11" t="s">
        <v>355</v>
      </c>
      <c r="G105" s="25" t="s">
        <v>358</v>
      </c>
    </row>
    <row r="106" spans="1:7" ht="90" customHeight="1" x14ac:dyDescent="0.25">
      <c r="A106" s="8"/>
      <c r="B106" s="9" t="s">
        <v>359</v>
      </c>
      <c r="C106" s="9" t="s">
        <v>360</v>
      </c>
      <c r="D106" s="9">
        <v>240</v>
      </c>
      <c r="E106" s="10">
        <v>36000000</v>
      </c>
      <c r="F106" s="11" t="s">
        <v>361</v>
      </c>
      <c r="G106" s="19" t="s">
        <v>362</v>
      </c>
    </row>
    <row r="107" spans="1:7" ht="90" customHeight="1" x14ac:dyDescent="0.25">
      <c r="A107" s="8"/>
      <c r="B107" s="9" t="s">
        <v>363</v>
      </c>
      <c r="C107" s="9" t="s">
        <v>364</v>
      </c>
      <c r="D107" s="9">
        <v>240</v>
      </c>
      <c r="E107" s="10">
        <v>41600000</v>
      </c>
      <c r="F107" s="11" t="s">
        <v>365</v>
      </c>
      <c r="G107" s="30" t="s">
        <v>366</v>
      </c>
    </row>
    <row r="108" spans="1:7" ht="90" customHeight="1" x14ac:dyDescent="0.25">
      <c r="A108" s="8"/>
      <c r="B108" s="9" t="s">
        <v>367</v>
      </c>
      <c r="C108" s="9" t="s">
        <v>368</v>
      </c>
      <c r="D108" s="9">
        <v>240</v>
      </c>
      <c r="E108" s="10">
        <v>41600000</v>
      </c>
      <c r="F108" s="18" t="s">
        <v>365</v>
      </c>
      <c r="G108" s="12" t="s">
        <v>369</v>
      </c>
    </row>
    <row r="109" spans="1:7" ht="90" customHeight="1" x14ac:dyDescent="0.25">
      <c r="A109" s="8"/>
      <c r="B109" s="9" t="s">
        <v>370</v>
      </c>
      <c r="C109" s="9" t="s">
        <v>371</v>
      </c>
      <c r="D109" s="9">
        <v>240</v>
      </c>
      <c r="E109" s="10">
        <v>21840000</v>
      </c>
      <c r="F109" s="11" t="s">
        <v>372</v>
      </c>
      <c r="G109" s="27" t="s">
        <v>374</v>
      </c>
    </row>
    <row r="110" spans="1:7" ht="90" customHeight="1" x14ac:dyDescent="0.25">
      <c r="A110" s="8"/>
      <c r="B110" s="9" t="s">
        <v>375</v>
      </c>
      <c r="C110" s="9" t="s">
        <v>376</v>
      </c>
      <c r="D110" s="9">
        <v>240</v>
      </c>
      <c r="E110" s="10">
        <v>52200000</v>
      </c>
      <c r="F110" s="11" t="s">
        <v>377</v>
      </c>
      <c r="G110" s="27" t="s">
        <v>378</v>
      </c>
    </row>
    <row r="111" spans="1:7" ht="90" customHeight="1" x14ac:dyDescent="0.25">
      <c r="A111" s="8"/>
      <c r="B111" s="16" t="s">
        <v>379</v>
      </c>
      <c r="C111" s="9" t="s">
        <v>380</v>
      </c>
      <c r="D111" s="9">
        <v>240</v>
      </c>
      <c r="E111" s="10">
        <v>52200000</v>
      </c>
      <c r="F111" s="11" t="s">
        <v>377</v>
      </c>
      <c r="G111" s="25" t="s">
        <v>381</v>
      </c>
    </row>
    <row r="112" spans="1:7" ht="90" customHeight="1" x14ac:dyDescent="0.25">
      <c r="A112" s="8"/>
      <c r="B112" s="16" t="s">
        <v>382</v>
      </c>
      <c r="C112" s="9" t="s">
        <v>383</v>
      </c>
      <c r="D112" s="9">
        <v>240</v>
      </c>
      <c r="E112" s="10">
        <v>52000000</v>
      </c>
      <c r="F112" s="11" t="s">
        <v>384</v>
      </c>
      <c r="G112" s="12" t="s">
        <v>386</v>
      </c>
    </row>
    <row r="113" spans="1:7" ht="90" customHeight="1" x14ac:dyDescent="0.25">
      <c r="A113" s="8"/>
      <c r="B113" s="9" t="s">
        <v>387</v>
      </c>
      <c r="C113" s="9" t="s">
        <v>388</v>
      </c>
      <c r="D113" s="9">
        <v>240</v>
      </c>
      <c r="E113" s="10">
        <v>33600000</v>
      </c>
      <c r="F113" s="11" t="s">
        <v>389</v>
      </c>
      <c r="G113" s="12" t="s">
        <v>390</v>
      </c>
    </row>
    <row r="114" spans="1:7" ht="90" customHeight="1" x14ac:dyDescent="0.25">
      <c r="A114" s="8"/>
      <c r="B114" s="9" t="s">
        <v>391</v>
      </c>
      <c r="C114" s="9" t="s">
        <v>392</v>
      </c>
      <c r="D114" s="9">
        <v>240</v>
      </c>
      <c r="E114" s="10">
        <v>48000000</v>
      </c>
      <c r="F114" s="11" t="s">
        <v>393</v>
      </c>
      <c r="G114" s="27" t="s">
        <v>395</v>
      </c>
    </row>
    <row r="115" spans="1:7" ht="90" customHeight="1" x14ac:dyDescent="0.25">
      <c r="A115" s="8"/>
      <c r="B115" s="9" t="s">
        <v>396</v>
      </c>
      <c r="C115" s="9" t="s">
        <v>397</v>
      </c>
      <c r="D115" s="9">
        <v>240</v>
      </c>
      <c r="E115" s="10">
        <v>36000000</v>
      </c>
      <c r="F115" s="11" t="s">
        <v>398</v>
      </c>
      <c r="G115" s="27" t="s">
        <v>399</v>
      </c>
    </row>
    <row r="116" spans="1:7" ht="90" customHeight="1" x14ac:dyDescent="0.25">
      <c r="A116" s="8"/>
      <c r="B116" s="9" t="s">
        <v>400</v>
      </c>
      <c r="C116" s="9" t="s">
        <v>401</v>
      </c>
      <c r="D116" s="9">
        <v>240</v>
      </c>
      <c r="E116" s="10">
        <v>44000000</v>
      </c>
      <c r="F116" s="11" t="s">
        <v>402</v>
      </c>
      <c r="G116" s="27" t="s">
        <v>403</v>
      </c>
    </row>
    <row r="117" spans="1:7" ht="90" customHeight="1" x14ac:dyDescent="0.25">
      <c r="A117" s="8"/>
      <c r="B117" s="9" t="s">
        <v>404</v>
      </c>
      <c r="C117" s="9" t="s">
        <v>405</v>
      </c>
      <c r="D117" s="9">
        <f>8*30</f>
        <v>240</v>
      </c>
      <c r="E117" s="10">
        <v>28000000</v>
      </c>
      <c r="F117" s="18" t="s">
        <v>406</v>
      </c>
      <c r="G117" s="25" t="s">
        <v>407</v>
      </c>
    </row>
    <row r="118" spans="1:7" ht="90" customHeight="1" x14ac:dyDescent="0.25">
      <c r="A118" s="8"/>
      <c r="B118" s="16" t="s">
        <v>408</v>
      </c>
      <c r="C118" s="9" t="s">
        <v>409</v>
      </c>
      <c r="D118" s="9">
        <f>6*30</f>
        <v>180</v>
      </c>
      <c r="E118" s="10">
        <v>27000000</v>
      </c>
      <c r="F118" s="18" t="s">
        <v>410</v>
      </c>
      <c r="G118" s="31" t="s">
        <v>412</v>
      </c>
    </row>
    <row r="119" spans="1:7" ht="90" customHeight="1" x14ac:dyDescent="0.25">
      <c r="A119" s="8"/>
      <c r="B119" s="9" t="s">
        <v>413</v>
      </c>
      <c r="C119" s="9" t="s">
        <v>414</v>
      </c>
      <c r="D119" s="9">
        <f>8*30</f>
        <v>240</v>
      </c>
      <c r="E119" s="10">
        <v>36000000</v>
      </c>
      <c r="F119" s="18" t="s">
        <v>415</v>
      </c>
      <c r="G119" s="12" t="s">
        <v>416</v>
      </c>
    </row>
    <row r="120" spans="1:7" ht="90" customHeight="1" x14ac:dyDescent="0.25">
      <c r="A120" s="8"/>
      <c r="B120" s="16" t="s">
        <v>417</v>
      </c>
      <c r="C120" s="9" t="s">
        <v>414</v>
      </c>
      <c r="D120" s="9">
        <f>8*30</f>
        <v>240</v>
      </c>
      <c r="E120" s="10">
        <v>36000000</v>
      </c>
      <c r="F120" s="18" t="s">
        <v>415</v>
      </c>
      <c r="G120" s="24" t="s">
        <v>418</v>
      </c>
    </row>
    <row r="121" spans="1:7" ht="90" customHeight="1" x14ac:dyDescent="0.25">
      <c r="A121" s="8"/>
      <c r="B121" s="16" t="s">
        <v>419</v>
      </c>
      <c r="C121" s="9" t="s">
        <v>414</v>
      </c>
      <c r="D121" s="9">
        <f>8*30</f>
        <v>240</v>
      </c>
      <c r="E121" s="10">
        <v>36000000</v>
      </c>
      <c r="F121" s="18" t="s">
        <v>415</v>
      </c>
      <c r="G121" s="15" t="s">
        <v>420</v>
      </c>
    </row>
    <row r="122" spans="1:7" ht="90" customHeight="1" x14ac:dyDescent="0.25">
      <c r="A122" s="8"/>
      <c r="B122" s="16" t="s">
        <v>421</v>
      </c>
      <c r="C122" s="9" t="s">
        <v>422</v>
      </c>
      <c r="D122" s="9">
        <f>30*8</f>
        <v>240</v>
      </c>
      <c r="E122" s="10">
        <v>36000000</v>
      </c>
      <c r="F122" s="18" t="s">
        <v>415</v>
      </c>
      <c r="G122" s="15" t="s">
        <v>423</v>
      </c>
    </row>
    <row r="123" spans="1:7" ht="90" customHeight="1" x14ac:dyDescent="0.25">
      <c r="A123" s="8"/>
      <c r="B123" s="16" t="s">
        <v>424</v>
      </c>
      <c r="C123" s="9" t="s">
        <v>425</v>
      </c>
      <c r="D123" s="9">
        <f>8*30</f>
        <v>240</v>
      </c>
      <c r="E123" s="10">
        <v>24000000</v>
      </c>
      <c r="F123" s="11" t="s">
        <v>426</v>
      </c>
      <c r="G123" s="15" t="s">
        <v>427</v>
      </c>
    </row>
    <row r="124" spans="1:7" ht="90" customHeight="1" x14ac:dyDescent="0.25">
      <c r="A124" s="8"/>
      <c r="B124" s="16" t="s">
        <v>428</v>
      </c>
      <c r="C124" s="9" t="s">
        <v>429</v>
      </c>
      <c r="D124" s="32">
        <v>270</v>
      </c>
      <c r="E124" s="10">
        <v>58476600</v>
      </c>
      <c r="F124" s="18" t="s">
        <v>431</v>
      </c>
      <c r="G124" s="9" t="s">
        <v>432</v>
      </c>
    </row>
    <row r="125" spans="1:7" ht="90" customHeight="1" x14ac:dyDescent="0.25">
      <c r="A125" s="8"/>
      <c r="B125" s="16" t="s">
        <v>433</v>
      </c>
      <c r="C125" s="9" t="s">
        <v>434</v>
      </c>
      <c r="D125" s="9">
        <f>11*30</f>
        <v>330</v>
      </c>
      <c r="E125" s="10">
        <v>35200000</v>
      </c>
      <c r="F125" s="18" t="s">
        <v>435</v>
      </c>
      <c r="G125" s="19" t="s">
        <v>436</v>
      </c>
    </row>
    <row r="126" spans="1:7" ht="90" customHeight="1" x14ac:dyDescent="0.25">
      <c r="A126" s="8"/>
      <c r="B126" s="9" t="s">
        <v>437</v>
      </c>
      <c r="C126" s="9" t="s">
        <v>438</v>
      </c>
      <c r="D126" s="9">
        <f t="shared" ref="D126:D136" si="0">6*30</f>
        <v>180</v>
      </c>
      <c r="E126" s="10">
        <v>13860000</v>
      </c>
      <c r="F126" s="18" t="s">
        <v>439</v>
      </c>
      <c r="G126" s="27" t="s">
        <v>441</v>
      </c>
    </row>
    <row r="127" spans="1:7" ht="90" customHeight="1" x14ac:dyDescent="0.25">
      <c r="A127" s="8"/>
      <c r="B127" s="9" t="s">
        <v>442</v>
      </c>
      <c r="C127" s="9" t="s">
        <v>438</v>
      </c>
      <c r="D127" s="9">
        <f t="shared" si="0"/>
        <v>180</v>
      </c>
      <c r="E127" s="10">
        <v>13860000</v>
      </c>
      <c r="F127" s="11" t="s">
        <v>439</v>
      </c>
      <c r="G127" s="19" t="s">
        <v>443</v>
      </c>
    </row>
    <row r="128" spans="1:7" ht="141.75" customHeight="1" x14ac:dyDescent="0.25">
      <c r="A128" s="8"/>
      <c r="B128" s="9" t="s">
        <v>444</v>
      </c>
      <c r="C128" s="9" t="s">
        <v>438</v>
      </c>
      <c r="D128" s="9">
        <f t="shared" si="0"/>
        <v>180</v>
      </c>
      <c r="E128" s="10">
        <v>13860000</v>
      </c>
      <c r="F128" s="11" t="s">
        <v>439</v>
      </c>
      <c r="G128" s="19" t="s">
        <v>445</v>
      </c>
    </row>
    <row r="129" spans="1:7" ht="90" customHeight="1" x14ac:dyDescent="0.25">
      <c r="A129" s="8"/>
      <c r="B129" s="9" t="s">
        <v>446</v>
      </c>
      <c r="C129" s="9" t="s">
        <v>438</v>
      </c>
      <c r="D129" s="9">
        <f t="shared" si="0"/>
        <v>180</v>
      </c>
      <c r="E129" s="10">
        <v>13860000</v>
      </c>
      <c r="F129" s="11" t="s">
        <v>439</v>
      </c>
      <c r="G129" s="27" t="s">
        <v>447</v>
      </c>
    </row>
    <row r="130" spans="1:7" ht="90" customHeight="1" x14ac:dyDescent="0.25">
      <c r="A130" s="8"/>
      <c r="B130" s="9" t="s">
        <v>448</v>
      </c>
      <c r="C130" s="9" t="s">
        <v>438</v>
      </c>
      <c r="D130" s="9">
        <f t="shared" si="0"/>
        <v>180</v>
      </c>
      <c r="E130" s="10">
        <v>13860000</v>
      </c>
      <c r="F130" s="11" t="s">
        <v>439</v>
      </c>
      <c r="G130" s="33" t="s">
        <v>449</v>
      </c>
    </row>
    <row r="131" spans="1:7" ht="90" customHeight="1" x14ac:dyDescent="0.25">
      <c r="A131" s="8"/>
      <c r="B131" s="9" t="s">
        <v>450</v>
      </c>
      <c r="C131" s="9" t="s">
        <v>438</v>
      </c>
      <c r="D131" s="9">
        <f t="shared" si="0"/>
        <v>180</v>
      </c>
      <c r="E131" s="10">
        <v>13860000</v>
      </c>
      <c r="F131" s="11" t="s">
        <v>439</v>
      </c>
      <c r="G131" s="19" t="s">
        <v>452</v>
      </c>
    </row>
    <row r="132" spans="1:7" ht="90" customHeight="1" x14ac:dyDescent="0.25">
      <c r="A132" s="8"/>
      <c r="B132" s="9" t="s">
        <v>453</v>
      </c>
      <c r="C132" s="9" t="s">
        <v>438</v>
      </c>
      <c r="D132" s="9">
        <f t="shared" si="0"/>
        <v>180</v>
      </c>
      <c r="E132" s="10">
        <v>13860000</v>
      </c>
      <c r="F132" s="11" t="s">
        <v>439</v>
      </c>
      <c r="G132" s="19" t="s">
        <v>455</v>
      </c>
    </row>
    <row r="133" spans="1:7" ht="138" customHeight="1" x14ac:dyDescent="0.25">
      <c r="A133" s="8"/>
      <c r="B133" s="9" t="s">
        <v>456</v>
      </c>
      <c r="C133" s="9" t="s">
        <v>438</v>
      </c>
      <c r="D133" s="9">
        <f t="shared" si="0"/>
        <v>180</v>
      </c>
      <c r="E133" s="10">
        <v>13860000</v>
      </c>
      <c r="F133" s="11" t="s">
        <v>439</v>
      </c>
      <c r="G133" s="27" t="s">
        <v>458</v>
      </c>
    </row>
    <row r="134" spans="1:7" ht="90" customHeight="1" x14ac:dyDescent="0.25">
      <c r="A134" s="8"/>
      <c r="B134" s="9" t="s">
        <v>459</v>
      </c>
      <c r="C134" s="9" t="s">
        <v>438</v>
      </c>
      <c r="D134" s="9">
        <f t="shared" si="0"/>
        <v>180</v>
      </c>
      <c r="E134" s="10">
        <v>13860000</v>
      </c>
      <c r="F134" s="11" t="s">
        <v>439</v>
      </c>
      <c r="G134" s="27" t="s">
        <v>460</v>
      </c>
    </row>
    <row r="135" spans="1:7" ht="90" customHeight="1" x14ac:dyDescent="0.25">
      <c r="A135" s="8"/>
      <c r="B135" s="9" t="s">
        <v>461</v>
      </c>
      <c r="C135" s="9" t="s">
        <v>438</v>
      </c>
      <c r="D135" s="9">
        <f t="shared" si="0"/>
        <v>180</v>
      </c>
      <c r="E135" s="10">
        <v>13860000</v>
      </c>
      <c r="F135" s="11" t="s">
        <v>439</v>
      </c>
      <c r="G135" s="27" t="s">
        <v>462</v>
      </c>
    </row>
    <row r="136" spans="1:7" ht="90" customHeight="1" x14ac:dyDescent="0.25">
      <c r="A136" s="8"/>
      <c r="B136" s="9" t="s">
        <v>463</v>
      </c>
      <c r="C136" s="9" t="s">
        <v>438</v>
      </c>
      <c r="D136" s="9">
        <f t="shared" si="0"/>
        <v>180</v>
      </c>
      <c r="E136" s="10">
        <v>13860000</v>
      </c>
      <c r="F136" s="11" t="s">
        <v>439</v>
      </c>
      <c r="G136" s="27" t="s">
        <v>464</v>
      </c>
    </row>
    <row r="137" spans="1:7" ht="90" customHeight="1" x14ac:dyDescent="0.25">
      <c r="A137" s="8"/>
      <c r="B137" s="9" t="s">
        <v>465</v>
      </c>
      <c r="C137" s="16" t="s">
        <v>466</v>
      </c>
      <c r="D137" s="9">
        <v>300</v>
      </c>
      <c r="E137" s="10">
        <v>3389315000</v>
      </c>
      <c r="F137" s="18" t="s">
        <v>467</v>
      </c>
      <c r="G137" s="9" t="s">
        <v>468</v>
      </c>
    </row>
    <row r="138" spans="1:7" ht="90" customHeight="1" x14ac:dyDescent="0.25">
      <c r="A138" s="8"/>
      <c r="B138" s="9" t="s">
        <v>469</v>
      </c>
      <c r="C138" s="16" t="s">
        <v>470</v>
      </c>
      <c r="D138" s="9">
        <f t="shared" ref="D138:D140" si="1">11*30</f>
        <v>330</v>
      </c>
      <c r="E138" s="10">
        <v>35200000</v>
      </c>
      <c r="F138" s="11" t="s">
        <v>472</v>
      </c>
      <c r="G138" s="12" t="s">
        <v>474</v>
      </c>
    </row>
    <row r="139" spans="1:7" ht="90" customHeight="1" x14ac:dyDescent="0.25">
      <c r="A139" s="8"/>
      <c r="B139" s="9" t="s">
        <v>475</v>
      </c>
      <c r="C139" s="16" t="s">
        <v>470</v>
      </c>
      <c r="D139" s="9">
        <f t="shared" si="1"/>
        <v>330</v>
      </c>
      <c r="E139" s="10">
        <v>35200000</v>
      </c>
      <c r="F139" s="11" t="s">
        <v>472</v>
      </c>
      <c r="G139" s="12" t="s">
        <v>476</v>
      </c>
    </row>
    <row r="140" spans="1:7" ht="90" customHeight="1" x14ac:dyDescent="0.25">
      <c r="A140" s="8"/>
      <c r="B140" s="9" t="s">
        <v>477</v>
      </c>
      <c r="C140" s="16" t="s">
        <v>470</v>
      </c>
      <c r="D140" s="9">
        <f t="shared" si="1"/>
        <v>330</v>
      </c>
      <c r="E140" s="10">
        <v>35200000</v>
      </c>
      <c r="F140" s="11" t="s">
        <v>472</v>
      </c>
      <c r="G140" s="9" t="s">
        <v>478</v>
      </c>
    </row>
    <row r="141" spans="1:7" ht="90" customHeight="1" x14ac:dyDescent="0.25">
      <c r="A141" s="8"/>
      <c r="B141" s="9" t="s">
        <v>479</v>
      </c>
      <c r="C141" s="16" t="s">
        <v>470</v>
      </c>
      <c r="D141" s="9">
        <v>330</v>
      </c>
      <c r="E141" s="10">
        <v>35200000</v>
      </c>
      <c r="F141" s="11" t="s">
        <v>472</v>
      </c>
      <c r="G141" s="12" t="s">
        <v>481</v>
      </c>
    </row>
    <row r="142" spans="1:7" ht="90" customHeight="1" x14ac:dyDescent="0.25">
      <c r="A142" s="8"/>
      <c r="B142" s="9" t="s">
        <v>482</v>
      </c>
      <c r="C142" s="16" t="s">
        <v>470</v>
      </c>
      <c r="D142" s="9">
        <v>330</v>
      </c>
      <c r="E142" s="10">
        <v>35200000</v>
      </c>
      <c r="F142" s="11" t="s">
        <v>472</v>
      </c>
      <c r="G142" s="12" t="s">
        <v>483</v>
      </c>
    </row>
    <row r="143" spans="1:7" ht="90" customHeight="1" x14ac:dyDescent="0.25">
      <c r="A143" s="8"/>
      <c r="B143" s="9" t="s">
        <v>484</v>
      </c>
      <c r="C143" s="16" t="s">
        <v>470</v>
      </c>
      <c r="D143" s="9">
        <v>330</v>
      </c>
      <c r="E143" s="10">
        <v>35200000</v>
      </c>
      <c r="F143" s="11" t="s">
        <v>472</v>
      </c>
      <c r="G143" s="12" t="s">
        <v>485</v>
      </c>
    </row>
    <row r="144" spans="1:7" ht="90" customHeight="1" x14ac:dyDescent="0.25">
      <c r="A144" s="8"/>
      <c r="B144" s="9" t="s">
        <v>486</v>
      </c>
      <c r="C144" s="16" t="s">
        <v>470</v>
      </c>
      <c r="D144" s="9">
        <v>330</v>
      </c>
      <c r="E144" s="10">
        <v>35200000</v>
      </c>
      <c r="F144" s="11" t="s">
        <v>472</v>
      </c>
      <c r="G144" s="19" t="s">
        <v>488</v>
      </c>
    </row>
    <row r="145" spans="1:7" ht="90" customHeight="1" x14ac:dyDescent="0.25">
      <c r="A145" s="8"/>
      <c r="B145" s="9" t="s">
        <v>489</v>
      </c>
      <c r="C145" s="16" t="s">
        <v>470</v>
      </c>
      <c r="D145" s="9">
        <f t="shared" ref="D145:D147" si="2">11*30</f>
        <v>330</v>
      </c>
      <c r="E145" s="10">
        <v>35200000</v>
      </c>
      <c r="F145" s="11" t="s">
        <v>472</v>
      </c>
      <c r="G145" s="12" t="s">
        <v>490</v>
      </c>
    </row>
    <row r="146" spans="1:7" ht="90" customHeight="1" x14ac:dyDescent="0.25">
      <c r="A146" s="8"/>
      <c r="B146" s="9" t="s">
        <v>491</v>
      </c>
      <c r="C146" s="16" t="s">
        <v>470</v>
      </c>
      <c r="D146" s="9">
        <f t="shared" si="2"/>
        <v>330</v>
      </c>
      <c r="E146" s="10">
        <v>35200000</v>
      </c>
      <c r="F146" s="11" t="s">
        <v>472</v>
      </c>
      <c r="G146" s="19" t="s">
        <v>492</v>
      </c>
    </row>
    <row r="147" spans="1:7" ht="90" customHeight="1" x14ac:dyDescent="0.25">
      <c r="A147" s="8"/>
      <c r="B147" s="9" t="s">
        <v>493</v>
      </c>
      <c r="C147" s="16" t="s">
        <v>470</v>
      </c>
      <c r="D147" s="9">
        <f t="shared" si="2"/>
        <v>330</v>
      </c>
      <c r="E147" s="10">
        <v>35200000</v>
      </c>
      <c r="F147" s="11" t="s">
        <v>472</v>
      </c>
      <c r="G147" s="19" t="s">
        <v>494</v>
      </c>
    </row>
    <row r="148" spans="1:7" ht="90" customHeight="1" x14ac:dyDescent="0.25">
      <c r="A148" s="8"/>
      <c r="B148" s="16" t="s">
        <v>495</v>
      </c>
      <c r="C148" s="16" t="s">
        <v>496</v>
      </c>
      <c r="D148" s="9">
        <v>350</v>
      </c>
      <c r="E148" s="10">
        <v>35200000</v>
      </c>
      <c r="F148" s="11" t="s">
        <v>497</v>
      </c>
      <c r="G148" s="19" t="s">
        <v>499</v>
      </c>
    </row>
    <row r="149" spans="1:7" ht="90" customHeight="1" x14ac:dyDescent="0.25">
      <c r="A149" s="8"/>
      <c r="B149" s="16" t="s">
        <v>500</v>
      </c>
      <c r="C149" s="16" t="s">
        <v>496</v>
      </c>
      <c r="D149" s="9">
        <v>350</v>
      </c>
      <c r="E149" s="10">
        <v>46666666.666666672</v>
      </c>
      <c r="F149" s="11" t="s">
        <v>497</v>
      </c>
      <c r="G149" s="19" t="s">
        <v>501</v>
      </c>
    </row>
    <row r="150" spans="1:7" ht="90" customHeight="1" x14ac:dyDescent="0.25">
      <c r="A150" s="8"/>
      <c r="B150" s="16" t="s">
        <v>502</v>
      </c>
      <c r="C150" s="16" t="s">
        <v>496</v>
      </c>
      <c r="D150" s="9">
        <v>350</v>
      </c>
      <c r="E150" s="10">
        <v>46666666.666666672</v>
      </c>
      <c r="F150" s="11" t="s">
        <v>497</v>
      </c>
      <c r="G150" s="34" t="s">
        <v>503</v>
      </c>
    </row>
    <row r="151" spans="1:7" ht="90" customHeight="1" x14ac:dyDescent="0.25">
      <c r="A151" s="8"/>
      <c r="B151" s="9" t="s">
        <v>504</v>
      </c>
      <c r="C151" s="16" t="s">
        <v>496</v>
      </c>
      <c r="D151" s="9">
        <v>350</v>
      </c>
      <c r="E151" s="10">
        <v>46666666.666666672</v>
      </c>
      <c r="F151" s="11" t="s">
        <v>497</v>
      </c>
      <c r="G151" s="12" t="s">
        <v>505</v>
      </c>
    </row>
    <row r="152" spans="1:7" ht="90" customHeight="1" x14ac:dyDescent="0.25">
      <c r="A152" s="8"/>
      <c r="B152" s="16" t="s">
        <v>506</v>
      </c>
      <c r="C152" s="9" t="s">
        <v>507</v>
      </c>
      <c r="D152" s="9">
        <v>330</v>
      </c>
      <c r="E152" s="10">
        <v>46666666.666666672</v>
      </c>
      <c r="F152" s="11" t="s">
        <v>508</v>
      </c>
      <c r="G152" s="34" t="s">
        <v>509</v>
      </c>
    </row>
    <row r="153" spans="1:7" ht="90" customHeight="1" x14ac:dyDescent="0.25">
      <c r="A153" s="8"/>
      <c r="B153" s="16" t="s">
        <v>510</v>
      </c>
      <c r="C153" s="9" t="s">
        <v>511</v>
      </c>
      <c r="D153" s="9">
        <f>30*8</f>
        <v>240</v>
      </c>
      <c r="E153" s="10">
        <v>43200000</v>
      </c>
      <c r="F153" s="11" t="s">
        <v>512</v>
      </c>
      <c r="G153" s="19" t="s">
        <v>513</v>
      </c>
    </row>
    <row r="154" spans="1:7" ht="90" customHeight="1" x14ac:dyDescent="0.25">
      <c r="A154" s="8"/>
      <c r="B154" s="9" t="s">
        <v>514</v>
      </c>
      <c r="C154" s="9" t="s">
        <v>470</v>
      </c>
      <c r="D154" s="9">
        <v>330</v>
      </c>
      <c r="E154" s="10" t="s">
        <v>471</v>
      </c>
      <c r="F154" s="11" t="s">
        <v>472</v>
      </c>
      <c r="G154" s="12" t="s">
        <v>515</v>
      </c>
    </row>
    <row r="155" spans="1:7" ht="90" customHeight="1" x14ac:dyDescent="0.25">
      <c r="A155" s="8"/>
      <c r="B155" s="9" t="s">
        <v>516</v>
      </c>
      <c r="C155" s="9" t="s">
        <v>470</v>
      </c>
      <c r="D155" s="9">
        <v>330</v>
      </c>
      <c r="E155" s="10" t="s">
        <v>471</v>
      </c>
      <c r="F155" s="11" t="s">
        <v>472</v>
      </c>
      <c r="G155" s="12" t="s">
        <v>517</v>
      </c>
    </row>
    <row r="156" spans="1:7" ht="90" customHeight="1" x14ac:dyDescent="0.25">
      <c r="A156" s="8"/>
      <c r="B156" s="16" t="s">
        <v>518</v>
      </c>
      <c r="C156" s="9" t="s">
        <v>519</v>
      </c>
      <c r="D156" s="9">
        <f>8*30</f>
        <v>240</v>
      </c>
      <c r="E156" s="10">
        <v>32000000</v>
      </c>
      <c r="F156" s="11" t="s">
        <v>520</v>
      </c>
      <c r="G156" s="22" t="s">
        <v>522</v>
      </c>
    </row>
    <row r="157" spans="1:7" ht="90" customHeight="1" x14ac:dyDescent="0.25">
      <c r="A157" s="8"/>
      <c r="B157" s="9" t="s">
        <v>523</v>
      </c>
      <c r="C157" s="9" t="s">
        <v>524</v>
      </c>
      <c r="D157" s="9">
        <f>8*30</f>
        <v>240</v>
      </c>
      <c r="E157" s="10">
        <v>56000000</v>
      </c>
      <c r="F157" s="11" t="s">
        <v>525</v>
      </c>
      <c r="G157" s="19" t="s">
        <v>526</v>
      </c>
    </row>
    <row r="158" spans="1:7" ht="90" customHeight="1" x14ac:dyDescent="0.25">
      <c r="A158" s="8"/>
      <c r="B158" s="9" t="s">
        <v>527</v>
      </c>
      <c r="C158" s="9" t="s">
        <v>524</v>
      </c>
      <c r="D158" s="9">
        <f>8*30</f>
        <v>240</v>
      </c>
      <c r="E158" s="10">
        <v>56000000</v>
      </c>
      <c r="F158" s="11" t="s">
        <v>525</v>
      </c>
      <c r="G158" s="19" t="s">
        <v>528</v>
      </c>
    </row>
    <row r="159" spans="1:7" ht="90" customHeight="1" x14ac:dyDescent="0.25">
      <c r="A159" s="8"/>
      <c r="B159" s="9" t="s">
        <v>529</v>
      </c>
      <c r="C159" s="9" t="s">
        <v>470</v>
      </c>
      <c r="D159" s="9">
        <f>11*30</f>
        <v>330</v>
      </c>
      <c r="E159" s="10">
        <v>35200000</v>
      </c>
      <c r="F159" s="11" t="s">
        <v>472</v>
      </c>
      <c r="G159" s="25" t="s">
        <v>530</v>
      </c>
    </row>
    <row r="160" spans="1:7" ht="90" customHeight="1" x14ac:dyDescent="0.25">
      <c r="A160" s="8"/>
      <c r="B160" s="9" t="s">
        <v>531</v>
      </c>
      <c r="C160" s="16" t="s">
        <v>532</v>
      </c>
      <c r="D160" s="9">
        <v>270</v>
      </c>
      <c r="E160" s="10" t="s">
        <v>533</v>
      </c>
      <c r="F160" s="18" t="s">
        <v>534</v>
      </c>
      <c r="G160" s="9" t="s">
        <v>535</v>
      </c>
    </row>
    <row r="161" spans="1:7" ht="90" customHeight="1" x14ac:dyDescent="0.25">
      <c r="A161" s="8"/>
      <c r="B161" s="9" t="s">
        <v>536</v>
      </c>
      <c r="C161" s="9" t="s">
        <v>537</v>
      </c>
      <c r="D161" s="9">
        <v>180</v>
      </c>
      <c r="E161" s="10">
        <v>24000000</v>
      </c>
      <c r="F161" s="11" t="s">
        <v>538</v>
      </c>
      <c r="G161" s="19" t="s">
        <v>540</v>
      </c>
    </row>
    <row r="162" spans="1:7" ht="90" customHeight="1" x14ac:dyDescent="0.25">
      <c r="A162" s="8"/>
      <c r="B162" s="9" t="s">
        <v>541</v>
      </c>
      <c r="C162" s="9" t="s">
        <v>542</v>
      </c>
      <c r="D162" s="9">
        <f>11*30</f>
        <v>330</v>
      </c>
      <c r="E162" s="10">
        <v>95083000</v>
      </c>
      <c r="F162" s="11" t="s">
        <v>543</v>
      </c>
      <c r="G162" s="27" t="s">
        <v>544</v>
      </c>
    </row>
    <row r="163" spans="1:7" ht="90" customHeight="1" x14ac:dyDescent="0.25">
      <c r="A163" s="8"/>
      <c r="B163" s="13" t="s">
        <v>545</v>
      </c>
      <c r="C163" s="9" t="s">
        <v>546</v>
      </c>
      <c r="D163" s="9">
        <f>8*30</f>
        <v>240</v>
      </c>
      <c r="E163" s="10">
        <v>55200000</v>
      </c>
      <c r="F163" s="11" t="s">
        <v>547</v>
      </c>
      <c r="G163" s="25" t="s">
        <v>1345</v>
      </c>
    </row>
    <row r="164" spans="1:7" ht="90" customHeight="1" x14ac:dyDescent="0.25">
      <c r="A164" s="8"/>
      <c r="B164" s="16" t="s">
        <v>548</v>
      </c>
      <c r="C164" s="9" t="s">
        <v>549</v>
      </c>
      <c r="D164" s="9">
        <f>30*6</f>
        <v>180</v>
      </c>
      <c r="E164" s="10">
        <v>19194000</v>
      </c>
      <c r="F164" s="11" t="s">
        <v>550</v>
      </c>
      <c r="G164" s="19" t="s">
        <v>551</v>
      </c>
    </row>
    <row r="165" spans="1:7" ht="90" customHeight="1" x14ac:dyDescent="0.25">
      <c r="A165" s="8"/>
      <c r="B165" s="9" t="s">
        <v>552</v>
      </c>
      <c r="C165" s="9" t="s">
        <v>553</v>
      </c>
      <c r="D165" s="9">
        <f>30*6</f>
        <v>180</v>
      </c>
      <c r="E165" s="10">
        <v>28800000</v>
      </c>
      <c r="F165" s="11" t="s">
        <v>554</v>
      </c>
      <c r="G165" s="12" t="s">
        <v>555</v>
      </c>
    </row>
    <row r="166" spans="1:7" ht="90" customHeight="1" x14ac:dyDescent="0.25">
      <c r="A166" s="8"/>
      <c r="B166" s="9" t="s">
        <v>556</v>
      </c>
      <c r="C166" s="9" t="s">
        <v>557</v>
      </c>
      <c r="D166" s="9">
        <v>350</v>
      </c>
      <c r="E166" s="10">
        <v>37333333</v>
      </c>
      <c r="F166" s="11" t="s">
        <v>558</v>
      </c>
      <c r="G166" s="12" t="s">
        <v>559</v>
      </c>
    </row>
    <row r="167" spans="1:7" ht="90" customHeight="1" x14ac:dyDescent="0.25">
      <c r="A167" s="8"/>
      <c r="B167" s="9" t="s">
        <v>560</v>
      </c>
      <c r="C167" s="9" t="s">
        <v>561</v>
      </c>
      <c r="D167" s="9">
        <v>180</v>
      </c>
      <c r="E167" s="10">
        <v>19200000</v>
      </c>
      <c r="F167" s="11" t="s">
        <v>562</v>
      </c>
      <c r="G167" s="19" t="s">
        <v>564</v>
      </c>
    </row>
    <row r="168" spans="1:7" ht="90" customHeight="1" x14ac:dyDescent="0.25">
      <c r="A168" s="8"/>
      <c r="B168" s="9" t="s">
        <v>565</v>
      </c>
      <c r="C168" s="9" t="s">
        <v>561</v>
      </c>
      <c r="D168" s="9">
        <v>180</v>
      </c>
      <c r="E168" s="10">
        <v>19200000</v>
      </c>
      <c r="F168" s="11" t="s">
        <v>562</v>
      </c>
      <c r="G168" s="12" t="s">
        <v>566</v>
      </c>
    </row>
    <row r="169" spans="1:7" ht="90" customHeight="1" x14ac:dyDescent="0.25">
      <c r="A169" s="8"/>
      <c r="B169" s="9" t="s">
        <v>567</v>
      </c>
      <c r="C169" s="9" t="s">
        <v>561</v>
      </c>
      <c r="D169" s="9">
        <v>180</v>
      </c>
      <c r="E169" s="10">
        <v>19200000</v>
      </c>
      <c r="F169" s="11" t="s">
        <v>562</v>
      </c>
      <c r="G169" s="12" t="s">
        <v>568</v>
      </c>
    </row>
    <row r="170" spans="1:7" ht="90" customHeight="1" x14ac:dyDescent="0.25">
      <c r="A170" s="8"/>
      <c r="B170" s="9" t="s">
        <v>569</v>
      </c>
      <c r="C170" s="9" t="s">
        <v>561</v>
      </c>
      <c r="D170" s="9">
        <v>180</v>
      </c>
      <c r="E170" s="10">
        <v>19200000</v>
      </c>
      <c r="F170" s="11" t="s">
        <v>562</v>
      </c>
      <c r="G170" s="12" t="s">
        <v>570</v>
      </c>
    </row>
    <row r="171" spans="1:7" ht="90" customHeight="1" x14ac:dyDescent="0.25">
      <c r="A171" s="8"/>
      <c r="B171" s="9" t="s">
        <v>571</v>
      </c>
      <c r="C171" s="9" t="s">
        <v>572</v>
      </c>
      <c r="D171" s="9">
        <f>30*6</f>
        <v>180</v>
      </c>
      <c r="E171" s="10">
        <v>22800000</v>
      </c>
      <c r="F171" s="11" t="s">
        <v>573</v>
      </c>
      <c r="G171" s="12" t="s">
        <v>574</v>
      </c>
    </row>
    <row r="172" spans="1:7" ht="90" customHeight="1" x14ac:dyDescent="0.25">
      <c r="A172" s="8"/>
      <c r="B172" s="9" t="s">
        <v>575</v>
      </c>
      <c r="C172" s="9" t="s">
        <v>576</v>
      </c>
      <c r="D172" s="9">
        <f>30*6</f>
        <v>180</v>
      </c>
      <c r="E172" s="10">
        <v>42000000</v>
      </c>
      <c r="F172" s="36" t="s">
        <v>577</v>
      </c>
      <c r="G172" s="12" t="s">
        <v>579</v>
      </c>
    </row>
    <row r="173" spans="1:7" ht="90" customHeight="1" x14ac:dyDescent="0.25">
      <c r="A173" s="8"/>
      <c r="B173" s="9" t="s">
        <v>580</v>
      </c>
      <c r="C173" s="9" t="s">
        <v>581</v>
      </c>
      <c r="D173" s="9">
        <f>30*6</f>
        <v>180</v>
      </c>
      <c r="E173" s="10">
        <v>19200000</v>
      </c>
      <c r="F173" s="11" t="s">
        <v>582</v>
      </c>
      <c r="G173" s="25" t="s">
        <v>584</v>
      </c>
    </row>
    <row r="174" spans="1:7" ht="90" customHeight="1" x14ac:dyDescent="0.25">
      <c r="A174" s="8"/>
      <c r="B174" s="9" t="s">
        <v>585</v>
      </c>
      <c r="C174" s="9" t="s">
        <v>581</v>
      </c>
      <c r="D174" s="9">
        <f t="shared" ref="D174:D175" si="3">30*6</f>
        <v>180</v>
      </c>
      <c r="E174" s="10">
        <v>19200000</v>
      </c>
      <c r="F174" s="11" t="s">
        <v>582</v>
      </c>
      <c r="G174" s="25" t="s">
        <v>586</v>
      </c>
    </row>
    <row r="175" spans="1:7" ht="90" customHeight="1" x14ac:dyDescent="0.25">
      <c r="A175" s="8"/>
      <c r="B175" s="9" t="s">
        <v>587</v>
      </c>
      <c r="C175" s="9" t="s">
        <v>581</v>
      </c>
      <c r="D175" s="9">
        <f t="shared" si="3"/>
        <v>180</v>
      </c>
      <c r="E175" s="10">
        <v>19200000</v>
      </c>
      <c r="F175" s="11" t="s">
        <v>582</v>
      </c>
      <c r="G175" s="25" t="s">
        <v>588</v>
      </c>
    </row>
    <row r="176" spans="1:7" ht="90" customHeight="1" x14ac:dyDescent="0.25">
      <c r="A176" s="8"/>
      <c r="B176" s="9" t="s">
        <v>589</v>
      </c>
      <c r="C176" s="9" t="s">
        <v>590</v>
      </c>
      <c r="D176" s="9">
        <f>30*11</f>
        <v>330</v>
      </c>
      <c r="E176" s="10">
        <v>52500007.999999993</v>
      </c>
      <c r="F176" s="11" t="s">
        <v>591</v>
      </c>
      <c r="G176" s="25" t="s">
        <v>592</v>
      </c>
    </row>
    <row r="177" spans="1:7" ht="120" customHeight="1" x14ac:dyDescent="0.25">
      <c r="A177" s="8"/>
      <c r="B177" s="9" t="s">
        <v>593</v>
      </c>
      <c r="C177" s="9" t="s">
        <v>594</v>
      </c>
      <c r="D177" s="9">
        <v>180</v>
      </c>
      <c r="E177" s="10">
        <v>31200000</v>
      </c>
      <c r="F177" s="11" t="s">
        <v>595</v>
      </c>
      <c r="G177" s="27" t="s">
        <v>597</v>
      </c>
    </row>
    <row r="178" spans="1:7" ht="193.5" customHeight="1" x14ac:dyDescent="0.25">
      <c r="A178" s="8"/>
      <c r="B178" s="9" t="s">
        <v>598</v>
      </c>
      <c r="C178" s="9" t="s">
        <v>599</v>
      </c>
      <c r="D178" s="9">
        <v>180</v>
      </c>
      <c r="E178" s="10">
        <v>19200000</v>
      </c>
      <c r="F178" s="11" t="s">
        <v>600</v>
      </c>
      <c r="G178" s="12" t="s">
        <v>601</v>
      </c>
    </row>
    <row r="179" spans="1:7" ht="204.75" customHeight="1" x14ac:dyDescent="0.25">
      <c r="A179" s="8"/>
      <c r="B179" s="9" t="s">
        <v>602</v>
      </c>
      <c r="C179" s="9" t="s">
        <v>599</v>
      </c>
      <c r="D179" s="9">
        <v>180</v>
      </c>
      <c r="E179" s="10">
        <v>19200000</v>
      </c>
      <c r="F179" s="11" t="s">
        <v>600</v>
      </c>
      <c r="G179" s="19" t="s">
        <v>603</v>
      </c>
    </row>
    <row r="180" spans="1:7" ht="195.75" customHeight="1" x14ac:dyDescent="0.25">
      <c r="A180" s="8"/>
      <c r="B180" s="9" t="s">
        <v>604</v>
      </c>
      <c r="C180" s="9" t="s">
        <v>599</v>
      </c>
      <c r="D180" s="9">
        <v>180</v>
      </c>
      <c r="E180" s="10">
        <v>19200000</v>
      </c>
      <c r="F180" s="11" t="s">
        <v>600</v>
      </c>
      <c r="G180" s="19" t="s">
        <v>605</v>
      </c>
    </row>
    <row r="181" spans="1:7" ht="187.5" customHeight="1" x14ac:dyDescent="0.25">
      <c r="A181" s="8"/>
      <c r="B181" s="16" t="s">
        <v>606</v>
      </c>
      <c r="C181" s="9" t="s">
        <v>599</v>
      </c>
      <c r="D181" s="9">
        <v>180</v>
      </c>
      <c r="E181" s="10">
        <v>19200000</v>
      </c>
      <c r="F181" s="11" t="s">
        <v>600</v>
      </c>
      <c r="G181" s="19" t="s">
        <v>607</v>
      </c>
    </row>
    <row r="182" spans="1:7" ht="90" customHeight="1" x14ac:dyDescent="0.25">
      <c r="A182" s="8"/>
      <c r="B182" s="9" t="s">
        <v>608</v>
      </c>
      <c r="C182" s="9" t="s">
        <v>609</v>
      </c>
      <c r="D182" s="37">
        <v>44767</v>
      </c>
      <c r="E182" s="10">
        <v>27000000</v>
      </c>
      <c r="F182" s="11" t="s">
        <v>610</v>
      </c>
      <c r="G182" s="27" t="s">
        <v>611</v>
      </c>
    </row>
    <row r="183" spans="1:7" ht="111.75" customHeight="1" x14ac:dyDescent="0.25">
      <c r="A183" s="8"/>
      <c r="B183" s="9" t="s">
        <v>612</v>
      </c>
      <c r="C183" s="9" t="s">
        <v>613</v>
      </c>
      <c r="D183" s="9">
        <v>180</v>
      </c>
      <c r="E183" s="10">
        <v>36000000</v>
      </c>
      <c r="F183" s="11" t="s">
        <v>614</v>
      </c>
      <c r="G183" s="19" t="s">
        <v>615</v>
      </c>
    </row>
    <row r="184" spans="1:7" ht="90" customHeight="1" x14ac:dyDescent="0.25">
      <c r="A184" s="8"/>
      <c r="B184" s="16" t="s">
        <v>616</v>
      </c>
      <c r="C184" s="9" t="s">
        <v>617</v>
      </c>
      <c r="D184" s="9">
        <v>350</v>
      </c>
      <c r="E184" s="10">
        <v>70000000</v>
      </c>
      <c r="F184" s="11" t="s">
        <v>618</v>
      </c>
      <c r="G184" s="12" t="s">
        <v>619</v>
      </c>
    </row>
    <row r="185" spans="1:7" ht="90" customHeight="1" x14ac:dyDescent="0.25">
      <c r="A185" s="8"/>
      <c r="B185" s="16" t="s">
        <v>620</v>
      </c>
      <c r="C185" s="9" t="s">
        <v>621</v>
      </c>
      <c r="D185" s="9">
        <v>180</v>
      </c>
      <c r="E185" s="10">
        <v>12000000</v>
      </c>
      <c r="F185" s="11" t="s">
        <v>622</v>
      </c>
      <c r="G185" s="19" t="s">
        <v>623</v>
      </c>
    </row>
    <row r="186" spans="1:7" ht="90" customHeight="1" x14ac:dyDescent="0.25">
      <c r="A186" s="8"/>
      <c r="B186" s="16" t="s">
        <v>624</v>
      </c>
      <c r="C186" s="9" t="s">
        <v>625</v>
      </c>
      <c r="D186" s="9">
        <f>30*6</f>
        <v>180</v>
      </c>
      <c r="E186" s="10">
        <v>30000000</v>
      </c>
      <c r="F186" s="11" t="s">
        <v>626</v>
      </c>
      <c r="G186" s="15" t="s">
        <v>627</v>
      </c>
    </row>
    <row r="187" spans="1:7" ht="90" customHeight="1" x14ac:dyDescent="0.25">
      <c r="A187" s="8"/>
      <c r="B187" s="16" t="s">
        <v>628</v>
      </c>
      <c r="C187" s="9" t="s">
        <v>629</v>
      </c>
      <c r="D187" s="9">
        <f>30*6</f>
        <v>180</v>
      </c>
      <c r="E187" s="10">
        <v>12000000</v>
      </c>
      <c r="F187" s="11" t="s">
        <v>630</v>
      </c>
      <c r="G187" s="15" t="s">
        <v>631</v>
      </c>
    </row>
    <row r="188" spans="1:7" ht="90" customHeight="1" x14ac:dyDescent="0.25">
      <c r="A188" s="8"/>
      <c r="B188" s="9" t="s">
        <v>632</v>
      </c>
      <c r="C188" s="9" t="s">
        <v>633</v>
      </c>
      <c r="D188" s="9">
        <f>30*6</f>
        <v>180</v>
      </c>
      <c r="E188" s="10">
        <v>24000000</v>
      </c>
      <c r="F188" s="11" t="s">
        <v>634</v>
      </c>
      <c r="G188" s="27" t="s">
        <v>635</v>
      </c>
    </row>
    <row r="189" spans="1:7" ht="90" customHeight="1" x14ac:dyDescent="0.25">
      <c r="A189" s="8"/>
      <c r="B189" s="9" t="s">
        <v>636</v>
      </c>
      <c r="C189" s="9" t="s">
        <v>637</v>
      </c>
      <c r="D189" s="9">
        <f>30*6</f>
        <v>180</v>
      </c>
      <c r="E189" s="10">
        <v>37200000</v>
      </c>
      <c r="F189" s="11" t="s">
        <v>638</v>
      </c>
      <c r="G189" s="19" t="s">
        <v>640</v>
      </c>
    </row>
    <row r="190" spans="1:7" ht="90" customHeight="1" x14ac:dyDescent="0.25">
      <c r="A190" s="8"/>
      <c r="B190" s="9" t="s">
        <v>641</v>
      </c>
      <c r="C190" s="9" t="s">
        <v>414</v>
      </c>
      <c r="D190" s="9">
        <f>30*8</f>
        <v>240</v>
      </c>
      <c r="E190" s="10">
        <v>36000000</v>
      </c>
      <c r="F190" s="18" t="s">
        <v>415</v>
      </c>
      <c r="G190" s="33" t="s">
        <v>642</v>
      </c>
    </row>
    <row r="191" spans="1:7" ht="111" customHeight="1" x14ac:dyDescent="0.25">
      <c r="A191" s="8"/>
      <c r="B191" s="9" t="s">
        <v>643</v>
      </c>
      <c r="C191" s="9" t="s">
        <v>644</v>
      </c>
      <c r="D191" s="9">
        <v>180</v>
      </c>
      <c r="E191" s="10">
        <v>33000000</v>
      </c>
      <c r="F191" s="18" t="s">
        <v>645</v>
      </c>
      <c r="G191" s="27" t="s">
        <v>646</v>
      </c>
    </row>
    <row r="192" spans="1:7" ht="147" customHeight="1" x14ac:dyDescent="0.25">
      <c r="A192" s="8"/>
      <c r="B192" s="9" t="s">
        <v>647</v>
      </c>
      <c r="C192" s="9" t="s">
        <v>648</v>
      </c>
      <c r="D192" s="9">
        <f>30*6</f>
        <v>180</v>
      </c>
      <c r="E192" s="10">
        <v>17400000</v>
      </c>
      <c r="F192" s="11" t="s">
        <v>649</v>
      </c>
      <c r="G192" s="27" t="s">
        <v>650</v>
      </c>
    </row>
    <row r="193" spans="1:7" ht="90" customHeight="1" x14ac:dyDescent="0.25">
      <c r="A193" s="8"/>
      <c r="B193" s="9" t="s">
        <v>651</v>
      </c>
      <c r="C193" s="9" t="s">
        <v>648</v>
      </c>
      <c r="D193" s="9">
        <f>30*6</f>
        <v>180</v>
      </c>
      <c r="E193" s="10">
        <v>17400000</v>
      </c>
      <c r="F193" s="11" t="s">
        <v>649</v>
      </c>
      <c r="G193" s="38" t="s">
        <v>652</v>
      </c>
    </row>
    <row r="194" spans="1:7" ht="90" customHeight="1" x14ac:dyDescent="0.25">
      <c r="A194" s="8"/>
      <c r="B194" s="9" t="s">
        <v>653</v>
      </c>
      <c r="C194" s="9" t="s">
        <v>648</v>
      </c>
      <c r="D194" s="9">
        <f>30*6</f>
        <v>180</v>
      </c>
      <c r="E194" s="10">
        <v>17400000</v>
      </c>
      <c r="F194" s="11" t="s">
        <v>649</v>
      </c>
      <c r="G194" s="27" t="s">
        <v>654</v>
      </c>
    </row>
    <row r="195" spans="1:7" ht="90" customHeight="1" x14ac:dyDescent="0.25">
      <c r="A195" s="8"/>
      <c r="B195" s="9" t="s">
        <v>655</v>
      </c>
      <c r="C195" s="9" t="s">
        <v>648</v>
      </c>
      <c r="D195" s="9">
        <f t="shared" ref="D195:D196" si="4">30*6</f>
        <v>180</v>
      </c>
      <c r="E195" s="10">
        <v>17400000</v>
      </c>
      <c r="F195" s="11" t="s">
        <v>649</v>
      </c>
      <c r="G195" s="25" t="s">
        <v>656</v>
      </c>
    </row>
    <row r="196" spans="1:7" ht="90" customHeight="1" x14ac:dyDescent="0.25">
      <c r="A196" s="8"/>
      <c r="B196" s="9" t="s">
        <v>657</v>
      </c>
      <c r="C196" s="9" t="s">
        <v>648</v>
      </c>
      <c r="D196" s="9">
        <f t="shared" si="4"/>
        <v>180</v>
      </c>
      <c r="E196" s="10">
        <v>17400000</v>
      </c>
      <c r="F196" s="11" t="s">
        <v>649</v>
      </c>
      <c r="G196" s="34" t="s">
        <v>658</v>
      </c>
    </row>
    <row r="197" spans="1:7" ht="90" customHeight="1" x14ac:dyDescent="0.25">
      <c r="A197" s="8"/>
      <c r="B197" s="9" t="s">
        <v>659</v>
      </c>
      <c r="C197" s="9" t="s">
        <v>660</v>
      </c>
      <c r="D197" s="9">
        <f>30*6</f>
        <v>180</v>
      </c>
      <c r="E197" s="10">
        <v>19200000</v>
      </c>
      <c r="F197" s="11" t="s">
        <v>661</v>
      </c>
      <c r="G197" s="27" t="s">
        <v>662</v>
      </c>
    </row>
    <row r="198" spans="1:7" ht="90" customHeight="1" x14ac:dyDescent="0.25">
      <c r="A198" s="8"/>
      <c r="B198" s="9" t="s">
        <v>663</v>
      </c>
      <c r="C198" s="9" t="s">
        <v>660</v>
      </c>
      <c r="D198" s="9">
        <f t="shared" ref="D198:D199" si="5">30*6</f>
        <v>180</v>
      </c>
      <c r="E198" s="10">
        <v>19200000</v>
      </c>
      <c r="F198" s="11" t="s">
        <v>661</v>
      </c>
      <c r="G198" s="27" t="s">
        <v>664</v>
      </c>
    </row>
    <row r="199" spans="1:7" ht="90" customHeight="1" x14ac:dyDescent="0.25">
      <c r="A199" s="8"/>
      <c r="B199" s="9" t="s">
        <v>665</v>
      </c>
      <c r="C199" s="9" t="s">
        <v>660</v>
      </c>
      <c r="D199" s="9">
        <f t="shared" si="5"/>
        <v>180</v>
      </c>
      <c r="E199" s="10">
        <v>19200000</v>
      </c>
      <c r="F199" s="11" t="s">
        <v>661</v>
      </c>
      <c r="G199" s="27" t="s">
        <v>666</v>
      </c>
    </row>
    <row r="200" spans="1:7" ht="90" customHeight="1" x14ac:dyDescent="0.25">
      <c r="A200" s="8"/>
      <c r="B200" s="9" t="s">
        <v>667</v>
      </c>
      <c r="C200" s="9" t="s">
        <v>668</v>
      </c>
      <c r="D200" s="9">
        <v>180</v>
      </c>
      <c r="E200" s="10">
        <v>19200000</v>
      </c>
      <c r="F200" s="11" t="s">
        <v>669</v>
      </c>
      <c r="G200" s="27" t="s">
        <v>670</v>
      </c>
    </row>
    <row r="201" spans="1:7" ht="90" customHeight="1" x14ac:dyDescent="0.25">
      <c r="A201" s="8"/>
      <c r="B201" s="16" t="s">
        <v>671</v>
      </c>
      <c r="C201" s="9" t="s">
        <v>672</v>
      </c>
      <c r="D201" s="9">
        <v>180</v>
      </c>
      <c r="E201" s="10">
        <v>19200000</v>
      </c>
      <c r="F201" s="11" t="s">
        <v>673</v>
      </c>
      <c r="G201" s="34" t="s">
        <v>674</v>
      </c>
    </row>
    <row r="202" spans="1:7" ht="90" customHeight="1" x14ac:dyDescent="0.25">
      <c r="A202" s="8"/>
      <c r="B202" s="16" t="s">
        <v>675</v>
      </c>
      <c r="C202" s="9" t="s">
        <v>672</v>
      </c>
      <c r="D202" s="9">
        <v>180</v>
      </c>
      <c r="E202" s="10">
        <v>19200000</v>
      </c>
      <c r="F202" s="11" t="s">
        <v>673</v>
      </c>
      <c r="G202" s="12" t="s">
        <v>676</v>
      </c>
    </row>
    <row r="203" spans="1:7" ht="90" customHeight="1" x14ac:dyDescent="0.25">
      <c r="A203" s="8"/>
      <c r="B203" s="16" t="s">
        <v>677</v>
      </c>
      <c r="C203" s="9" t="s">
        <v>678</v>
      </c>
      <c r="D203" s="9">
        <f>30*6</f>
        <v>180</v>
      </c>
      <c r="E203" s="10">
        <v>48000000</v>
      </c>
      <c r="F203" s="11" t="s">
        <v>679</v>
      </c>
      <c r="G203" s="15" t="s">
        <v>680</v>
      </c>
    </row>
    <row r="204" spans="1:7" ht="90" customHeight="1" x14ac:dyDescent="0.25">
      <c r="A204" s="8"/>
      <c r="B204" s="16" t="s">
        <v>681</v>
      </c>
      <c r="C204" s="9" t="s">
        <v>682</v>
      </c>
      <c r="D204" s="9">
        <f>30*11</f>
        <v>330</v>
      </c>
      <c r="E204" s="10">
        <v>49500000</v>
      </c>
      <c r="F204" s="11" t="s">
        <v>683</v>
      </c>
      <c r="G204" s="19" t="s">
        <v>685</v>
      </c>
    </row>
    <row r="205" spans="1:7" ht="90" customHeight="1" x14ac:dyDescent="0.25">
      <c r="A205" s="8"/>
      <c r="B205" s="9" t="s">
        <v>686</v>
      </c>
      <c r="C205" s="9" t="s">
        <v>682</v>
      </c>
      <c r="D205" s="9">
        <f t="shared" ref="D205" si="6">30*11</f>
        <v>330</v>
      </c>
      <c r="E205" s="10">
        <v>49500000</v>
      </c>
      <c r="F205" s="11" t="s">
        <v>683</v>
      </c>
      <c r="G205" s="39" t="s">
        <v>687</v>
      </c>
    </row>
    <row r="206" spans="1:7" ht="90" customHeight="1" x14ac:dyDescent="0.25">
      <c r="A206" s="8"/>
      <c r="B206" s="9" t="s">
        <v>688</v>
      </c>
      <c r="C206" s="9" t="s">
        <v>629</v>
      </c>
      <c r="D206" s="9">
        <f>30*6</f>
        <v>180</v>
      </c>
      <c r="E206" s="10">
        <v>12000000</v>
      </c>
      <c r="F206" s="11" t="s">
        <v>630</v>
      </c>
      <c r="G206" s="12" t="s">
        <v>689</v>
      </c>
    </row>
    <row r="207" spans="1:7" ht="123" customHeight="1" x14ac:dyDescent="0.25">
      <c r="A207" s="8"/>
      <c r="B207" s="16" t="s">
        <v>690</v>
      </c>
      <c r="C207" s="9" t="s">
        <v>691</v>
      </c>
      <c r="D207" s="9">
        <v>350</v>
      </c>
      <c r="E207" s="10">
        <v>70000000</v>
      </c>
      <c r="F207" s="11" t="s">
        <v>692</v>
      </c>
      <c r="G207" s="12" t="s">
        <v>693</v>
      </c>
    </row>
    <row r="208" spans="1:7" ht="96" customHeight="1" x14ac:dyDescent="0.25">
      <c r="A208" s="8"/>
      <c r="B208" s="16" t="s">
        <v>694</v>
      </c>
      <c r="C208" s="9" t="s">
        <v>470</v>
      </c>
      <c r="D208" s="9">
        <f>30*11</f>
        <v>330</v>
      </c>
      <c r="E208" s="10">
        <v>35200000</v>
      </c>
      <c r="F208" s="11" t="s">
        <v>472</v>
      </c>
      <c r="G208" s="12" t="s">
        <v>695</v>
      </c>
    </row>
    <row r="209" spans="1:7" ht="90" customHeight="1" x14ac:dyDescent="0.25">
      <c r="A209" s="8"/>
      <c r="B209" s="40" t="s">
        <v>696</v>
      </c>
      <c r="C209" s="9" t="s">
        <v>470</v>
      </c>
      <c r="D209" s="9">
        <f t="shared" ref="D209:D212" si="7">30*11</f>
        <v>330</v>
      </c>
      <c r="E209" s="10">
        <v>35200000</v>
      </c>
      <c r="F209" s="11" t="s">
        <v>472</v>
      </c>
      <c r="G209" s="12" t="s">
        <v>697</v>
      </c>
    </row>
    <row r="210" spans="1:7" ht="90" customHeight="1" x14ac:dyDescent="0.25">
      <c r="A210" s="8"/>
      <c r="B210" s="40" t="s">
        <v>698</v>
      </c>
      <c r="C210" s="9" t="s">
        <v>470</v>
      </c>
      <c r="D210" s="9">
        <f t="shared" si="7"/>
        <v>330</v>
      </c>
      <c r="E210" s="10">
        <v>35200000</v>
      </c>
      <c r="F210" s="11" t="s">
        <v>472</v>
      </c>
      <c r="G210" s="19" t="s">
        <v>699</v>
      </c>
    </row>
    <row r="211" spans="1:7" ht="90" customHeight="1" x14ac:dyDescent="0.25">
      <c r="A211" s="8"/>
      <c r="B211" s="40" t="s">
        <v>700</v>
      </c>
      <c r="C211" s="9" t="s">
        <v>470</v>
      </c>
      <c r="D211" s="9">
        <f t="shared" si="7"/>
        <v>330</v>
      </c>
      <c r="E211" s="10">
        <v>35200000</v>
      </c>
      <c r="F211" s="11" t="s">
        <v>472</v>
      </c>
      <c r="G211" s="19" t="s">
        <v>701</v>
      </c>
    </row>
    <row r="212" spans="1:7" ht="90" customHeight="1" x14ac:dyDescent="0.25">
      <c r="A212" s="8"/>
      <c r="B212" s="40" t="s">
        <v>702</v>
      </c>
      <c r="C212" s="9" t="s">
        <v>470</v>
      </c>
      <c r="D212" s="9">
        <f t="shared" si="7"/>
        <v>330</v>
      </c>
      <c r="E212" s="10">
        <v>35200000</v>
      </c>
      <c r="F212" s="11" t="s">
        <v>472</v>
      </c>
      <c r="G212" s="12" t="s">
        <v>703</v>
      </c>
    </row>
    <row r="213" spans="1:7" ht="90" customHeight="1" x14ac:dyDescent="0.25">
      <c r="A213" s="8"/>
      <c r="B213" s="16" t="s">
        <v>704</v>
      </c>
      <c r="C213" s="9" t="s">
        <v>341</v>
      </c>
      <c r="D213" s="9">
        <f>30*8</f>
        <v>240</v>
      </c>
      <c r="E213" s="10">
        <v>28000000</v>
      </c>
      <c r="F213" s="11" t="s">
        <v>333</v>
      </c>
      <c r="G213" s="19" t="s">
        <v>705</v>
      </c>
    </row>
    <row r="214" spans="1:7" ht="90" customHeight="1" x14ac:dyDescent="0.25">
      <c r="A214" s="8"/>
      <c r="B214" s="16" t="s">
        <v>706</v>
      </c>
      <c r="C214" s="9" t="s">
        <v>682</v>
      </c>
      <c r="D214" s="9">
        <f>30*11</f>
        <v>330</v>
      </c>
      <c r="E214" s="10">
        <v>49500000</v>
      </c>
      <c r="F214" s="11" t="s">
        <v>683</v>
      </c>
      <c r="G214" s="19" t="s">
        <v>707</v>
      </c>
    </row>
    <row r="215" spans="1:7" ht="90" customHeight="1" x14ac:dyDescent="0.25">
      <c r="A215" s="8"/>
      <c r="B215" s="9" t="s">
        <v>708</v>
      </c>
      <c r="C215" s="16" t="s">
        <v>709</v>
      </c>
      <c r="D215" s="9">
        <v>300</v>
      </c>
      <c r="E215" s="10" t="s">
        <v>710</v>
      </c>
      <c r="F215" s="18" t="s">
        <v>711</v>
      </c>
      <c r="G215" s="9" t="s">
        <v>712</v>
      </c>
    </row>
    <row r="216" spans="1:7" ht="144" customHeight="1" x14ac:dyDescent="0.25">
      <c r="A216" s="8"/>
      <c r="B216" s="40" t="s">
        <v>713</v>
      </c>
      <c r="C216" s="9" t="s">
        <v>714</v>
      </c>
      <c r="D216" s="9">
        <v>180</v>
      </c>
      <c r="E216" s="10">
        <v>27000000</v>
      </c>
      <c r="F216" s="11" t="s">
        <v>715</v>
      </c>
      <c r="G216" s="38" t="s">
        <v>716</v>
      </c>
    </row>
    <row r="217" spans="1:7" ht="90" customHeight="1" x14ac:dyDescent="0.25">
      <c r="A217" s="8"/>
      <c r="B217" s="16" t="s">
        <v>717</v>
      </c>
      <c r="C217" s="9" t="s">
        <v>718</v>
      </c>
      <c r="D217" s="9">
        <v>350</v>
      </c>
      <c r="E217" s="10">
        <v>46666666.666666672</v>
      </c>
      <c r="F217" s="11" t="s">
        <v>719</v>
      </c>
      <c r="G217" s="38" t="s">
        <v>720</v>
      </c>
    </row>
    <row r="218" spans="1:7" ht="90" customHeight="1" x14ac:dyDescent="0.25">
      <c r="A218" s="8"/>
      <c r="B218" s="40" t="s">
        <v>721</v>
      </c>
      <c r="C218" s="9" t="s">
        <v>718</v>
      </c>
      <c r="D218" s="9">
        <v>350</v>
      </c>
      <c r="E218" s="10">
        <v>46666666.666666672</v>
      </c>
      <c r="F218" s="11" t="s">
        <v>719</v>
      </c>
      <c r="G218" s="27" t="s">
        <v>722</v>
      </c>
    </row>
    <row r="219" spans="1:7" ht="90" customHeight="1" x14ac:dyDescent="0.25">
      <c r="A219" s="8"/>
      <c r="B219" s="40" t="s">
        <v>723</v>
      </c>
      <c r="C219" s="9" t="s">
        <v>724</v>
      </c>
      <c r="D219" s="9">
        <v>180</v>
      </c>
      <c r="E219" s="10">
        <v>12000000</v>
      </c>
      <c r="F219" s="18" t="s">
        <v>725</v>
      </c>
      <c r="G219" s="34" t="s">
        <v>726</v>
      </c>
    </row>
    <row r="220" spans="1:7" ht="90" customHeight="1" x14ac:dyDescent="0.25">
      <c r="A220" s="8"/>
      <c r="B220" s="40" t="s">
        <v>727</v>
      </c>
      <c r="C220" s="9" t="s">
        <v>724</v>
      </c>
      <c r="D220" s="9">
        <v>180</v>
      </c>
      <c r="E220" s="10">
        <v>12000000</v>
      </c>
      <c r="F220" s="18" t="s">
        <v>725</v>
      </c>
      <c r="G220" s="34" t="s">
        <v>728</v>
      </c>
    </row>
    <row r="221" spans="1:7" ht="90" customHeight="1" x14ac:dyDescent="0.25">
      <c r="A221" s="8"/>
      <c r="B221" s="40" t="s">
        <v>729</v>
      </c>
      <c r="C221" s="9" t="s">
        <v>724</v>
      </c>
      <c r="D221" s="9">
        <v>180</v>
      </c>
      <c r="E221" s="10">
        <v>12000000</v>
      </c>
      <c r="F221" s="18" t="s">
        <v>725</v>
      </c>
      <c r="G221" s="34" t="s">
        <v>730</v>
      </c>
    </row>
    <row r="222" spans="1:7" ht="148.5" customHeight="1" x14ac:dyDescent="0.25">
      <c r="A222" s="8"/>
      <c r="B222" s="40" t="s">
        <v>731</v>
      </c>
      <c r="C222" s="9" t="s">
        <v>732</v>
      </c>
      <c r="D222" s="9">
        <f>30*8</f>
        <v>240</v>
      </c>
      <c r="E222" s="10">
        <v>24000000</v>
      </c>
      <c r="F222" s="18" t="s">
        <v>733</v>
      </c>
      <c r="G222" s="34" t="s">
        <v>734</v>
      </c>
    </row>
    <row r="223" spans="1:7" ht="90" customHeight="1" x14ac:dyDescent="0.25">
      <c r="A223" s="8"/>
      <c r="B223" s="40" t="s">
        <v>735</v>
      </c>
      <c r="C223" s="9" t="s">
        <v>736</v>
      </c>
      <c r="D223" s="9">
        <f>30*10</f>
        <v>300</v>
      </c>
      <c r="E223" s="10">
        <v>52000000</v>
      </c>
      <c r="F223" s="11" t="s">
        <v>737</v>
      </c>
      <c r="G223" s="19" t="s">
        <v>738</v>
      </c>
    </row>
    <row r="224" spans="1:7" ht="90" customHeight="1" x14ac:dyDescent="0.25">
      <c r="A224" s="8"/>
      <c r="B224" s="40" t="s">
        <v>739</v>
      </c>
      <c r="C224" s="9" t="s">
        <v>740</v>
      </c>
      <c r="D224" s="9">
        <f>30*10</f>
        <v>300</v>
      </c>
      <c r="E224" s="10">
        <v>52000000</v>
      </c>
      <c r="F224" s="18" t="s">
        <v>737</v>
      </c>
      <c r="G224" s="19" t="s">
        <v>741</v>
      </c>
    </row>
    <row r="225" spans="1:7" ht="90" customHeight="1" x14ac:dyDescent="0.25">
      <c r="A225" s="8"/>
      <c r="B225" s="40" t="s">
        <v>742</v>
      </c>
      <c r="C225" s="9" t="s">
        <v>736</v>
      </c>
      <c r="D225" s="9">
        <f>30*10</f>
        <v>300</v>
      </c>
      <c r="E225" s="10">
        <v>52000000</v>
      </c>
      <c r="F225" s="11" t="s">
        <v>737</v>
      </c>
      <c r="G225" s="19" t="s">
        <v>743</v>
      </c>
    </row>
    <row r="226" spans="1:7" ht="90" customHeight="1" x14ac:dyDescent="0.25">
      <c r="A226" s="8"/>
      <c r="B226" s="9" t="s">
        <v>744</v>
      </c>
      <c r="C226" s="16" t="s">
        <v>745</v>
      </c>
      <c r="D226" s="9">
        <v>342</v>
      </c>
      <c r="E226" s="10" t="s">
        <v>746</v>
      </c>
      <c r="F226" s="18" t="s">
        <v>711</v>
      </c>
      <c r="G226" s="9" t="s">
        <v>747</v>
      </c>
    </row>
    <row r="227" spans="1:7" ht="90" customHeight="1" x14ac:dyDescent="0.25">
      <c r="A227" s="8"/>
      <c r="B227" s="15" t="s">
        <v>748</v>
      </c>
      <c r="C227" s="9" t="s">
        <v>749</v>
      </c>
      <c r="D227" s="9">
        <v>343</v>
      </c>
      <c r="E227" s="10">
        <v>235000000</v>
      </c>
      <c r="F227" s="11" t="s">
        <v>752</v>
      </c>
      <c r="G227" s="9" t="s">
        <v>753</v>
      </c>
    </row>
    <row r="228" spans="1:7" ht="90" customHeight="1" x14ac:dyDescent="0.25">
      <c r="A228" s="8"/>
      <c r="B228" s="9" t="s">
        <v>754</v>
      </c>
      <c r="C228" s="16" t="s">
        <v>755</v>
      </c>
      <c r="D228" s="9">
        <v>180</v>
      </c>
      <c r="E228" s="10" t="s">
        <v>756</v>
      </c>
      <c r="F228" s="18" t="s">
        <v>757</v>
      </c>
      <c r="G228" s="9" t="s">
        <v>758</v>
      </c>
    </row>
    <row r="229" spans="1:7" ht="90" customHeight="1" x14ac:dyDescent="0.25">
      <c r="A229" s="8"/>
      <c r="B229" s="9" t="s">
        <v>759</v>
      </c>
      <c r="C229" s="16" t="s">
        <v>470</v>
      </c>
      <c r="D229" s="9">
        <f>30*11</f>
        <v>330</v>
      </c>
      <c r="E229" s="10">
        <v>35200000</v>
      </c>
      <c r="F229" s="11" t="s">
        <v>472</v>
      </c>
      <c r="G229" s="12" t="s">
        <v>760</v>
      </c>
    </row>
    <row r="230" spans="1:7" ht="90" customHeight="1" x14ac:dyDescent="0.25">
      <c r="A230" s="8"/>
      <c r="B230" s="9" t="s">
        <v>761</v>
      </c>
      <c r="C230" s="16" t="s">
        <v>470</v>
      </c>
      <c r="D230" s="9">
        <f>30*11</f>
        <v>330</v>
      </c>
      <c r="E230" s="10">
        <v>35200000</v>
      </c>
      <c r="F230" s="11" t="s">
        <v>472</v>
      </c>
      <c r="G230" s="12" t="s">
        <v>762</v>
      </c>
    </row>
    <row r="231" spans="1:7" ht="165.75" customHeight="1" x14ac:dyDescent="0.25">
      <c r="A231" s="8"/>
      <c r="B231" s="9" t="s">
        <v>763</v>
      </c>
      <c r="C231" s="16" t="s">
        <v>764</v>
      </c>
      <c r="D231" s="9">
        <f>30*6</f>
        <v>180</v>
      </c>
      <c r="E231" s="10">
        <v>21600000</v>
      </c>
      <c r="F231" s="11" t="s">
        <v>765</v>
      </c>
      <c r="G231" s="12" t="s">
        <v>766</v>
      </c>
    </row>
    <row r="232" spans="1:7" ht="90" customHeight="1" x14ac:dyDescent="0.25">
      <c r="A232" s="8"/>
      <c r="B232" s="16" t="s">
        <v>767</v>
      </c>
      <c r="C232" s="16" t="s">
        <v>768</v>
      </c>
      <c r="D232" s="9">
        <f>30*8</f>
        <v>240</v>
      </c>
      <c r="E232" s="10">
        <v>44000000</v>
      </c>
      <c r="F232" s="11" t="s">
        <v>769</v>
      </c>
      <c r="G232" s="12" t="s">
        <v>771</v>
      </c>
    </row>
    <row r="233" spans="1:7" ht="90" customHeight="1" x14ac:dyDescent="0.25">
      <c r="A233" s="8"/>
      <c r="B233" s="9" t="s">
        <v>772</v>
      </c>
      <c r="C233" s="16" t="s">
        <v>773</v>
      </c>
      <c r="D233" s="9">
        <f>30*6</f>
        <v>180</v>
      </c>
      <c r="E233" s="10">
        <v>30000000</v>
      </c>
      <c r="F233" s="11" t="s">
        <v>774</v>
      </c>
      <c r="G233" s="12" t="s">
        <v>775</v>
      </c>
    </row>
    <row r="234" spans="1:7" ht="90" customHeight="1" x14ac:dyDescent="0.25">
      <c r="A234" s="8"/>
      <c r="B234" s="9" t="s">
        <v>776</v>
      </c>
      <c r="C234" s="16" t="s">
        <v>777</v>
      </c>
      <c r="D234" s="9">
        <f>30*8</f>
        <v>240</v>
      </c>
      <c r="E234" s="10">
        <v>22400000</v>
      </c>
      <c r="F234" s="11" t="s">
        <v>778</v>
      </c>
      <c r="G234" s="12" t="s">
        <v>779</v>
      </c>
    </row>
    <row r="235" spans="1:7" ht="90" customHeight="1" x14ac:dyDescent="0.25">
      <c r="A235" s="8"/>
      <c r="B235" s="9" t="s">
        <v>780</v>
      </c>
      <c r="C235" s="16" t="s">
        <v>781</v>
      </c>
      <c r="D235" s="9">
        <f>30*6</f>
        <v>180</v>
      </c>
      <c r="E235" s="10">
        <v>27000000</v>
      </c>
      <c r="F235" s="11" t="s">
        <v>782</v>
      </c>
      <c r="G235" s="12" t="s">
        <v>783</v>
      </c>
    </row>
    <row r="236" spans="1:7" ht="90" customHeight="1" x14ac:dyDescent="0.25">
      <c r="A236" s="8"/>
      <c r="B236" s="9" t="s">
        <v>784</v>
      </c>
      <c r="C236" s="16" t="s">
        <v>625</v>
      </c>
      <c r="D236" s="9">
        <f>30*6</f>
        <v>180</v>
      </c>
      <c r="E236" s="10">
        <v>30000000</v>
      </c>
      <c r="F236" s="11" t="s">
        <v>626</v>
      </c>
      <c r="G236" s="12" t="s">
        <v>785</v>
      </c>
    </row>
    <row r="237" spans="1:7" ht="90" customHeight="1" x14ac:dyDescent="0.25">
      <c r="A237" s="8"/>
      <c r="B237" s="9" t="s">
        <v>786</v>
      </c>
      <c r="C237" s="16" t="s">
        <v>787</v>
      </c>
      <c r="D237" s="9">
        <f>30*6</f>
        <v>180</v>
      </c>
      <c r="E237" s="10">
        <v>42000000</v>
      </c>
      <c r="F237" s="11" t="s">
        <v>788</v>
      </c>
      <c r="G237" s="12" t="s">
        <v>789</v>
      </c>
    </row>
    <row r="238" spans="1:7" ht="90" customHeight="1" x14ac:dyDescent="0.25">
      <c r="A238" s="8"/>
      <c r="B238" s="9" t="s">
        <v>790</v>
      </c>
      <c r="C238" s="16" t="s">
        <v>633</v>
      </c>
      <c r="D238" s="9">
        <f t="shared" ref="D238:D249" si="8">30*6</f>
        <v>180</v>
      </c>
      <c r="E238" s="10">
        <v>24000000</v>
      </c>
      <c r="F238" s="11" t="s">
        <v>634</v>
      </c>
      <c r="G238" s="12" t="s">
        <v>791</v>
      </c>
    </row>
    <row r="239" spans="1:7" ht="90" customHeight="1" x14ac:dyDescent="0.25">
      <c r="A239" s="8"/>
      <c r="B239" s="9" t="s">
        <v>792</v>
      </c>
      <c r="C239" s="16" t="s">
        <v>633</v>
      </c>
      <c r="D239" s="9">
        <f t="shared" si="8"/>
        <v>180</v>
      </c>
      <c r="E239" s="10">
        <v>24000000</v>
      </c>
      <c r="F239" s="11" t="s">
        <v>634</v>
      </c>
      <c r="G239" s="12" t="s">
        <v>793</v>
      </c>
    </row>
    <row r="240" spans="1:7" ht="90" customHeight="1" x14ac:dyDescent="0.25">
      <c r="A240" s="8"/>
      <c r="B240" s="9" t="s">
        <v>794</v>
      </c>
      <c r="C240" s="16" t="s">
        <v>633</v>
      </c>
      <c r="D240" s="9">
        <f t="shared" si="8"/>
        <v>180</v>
      </c>
      <c r="E240" s="10">
        <v>24000000</v>
      </c>
      <c r="F240" s="11" t="s">
        <v>634</v>
      </c>
      <c r="G240" s="38" t="s">
        <v>795</v>
      </c>
    </row>
    <row r="241" spans="1:7" ht="90" customHeight="1" x14ac:dyDescent="0.25">
      <c r="A241" s="8"/>
      <c r="B241" s="9" t="s">
        <v>796</v>
      </c>
      <c r="C241" s="16" t="s">
        <v>633</v>
      </c>
      <c r="D241" s="9">
        <f t="shared" si="8"/>
        <v>180</v>
      </c>
      <c r="E241" s="10">
        <v>24000000</v>
      </c>
      <c r="F241" s="11" t="s">
        <v>634</v>
      </c>
      <c r="G241" s="38" t="s">
        <v>797</v>
      </c>
    </row>
    <row r="242" spans="1:7" ht="90" customHeight="1" x14ac:dyDescent="0.25">
      <c r="A242" s="8"/>
      <c r="B242" s="9" t="s">
        <v>798</v>
      </c>
      <c r="C242" s="16" t="s">
        <v>633</v>
      </c>
      <c r="D242" s="9">
        <f t="shared" si="8"/>
        <v>180</v>
      </c>
      <c r="E242" s="10">
        <v>24000000</v>
      </c>
      <c r="F242" s="11" t="s">
        <v>634</v>
      </c>
      <c r="G242" s="38" t="s">
        <v>799</v>
      </c>
    </row>
    <row r="243" spans="1:7" ht="90" customHeight="1" x14ac:dyDescent="0.25">
      <c r="A243" s="8"/>
      <c r="B243" s="9" t="s">
        <v>800</v>
      </c>
      <c r="C243" s="16" t="s">
        <v>633</v>
      </c>
      <c r="D243" s="9">
        <f t="shared" si="8"/>
        <v>180</v>
      </c>
      <c r="E243" s="10">
        <v>24000000</v>
      </c>
      <c r="F243" s="11" t="s">
        <v>634</v>
      </c>
      <c r="G243" s="38" t="s">
        <v>801</v>
      </c>
    </row>
    <row r="244" spans="1:7" ht="90" customHeight="1" x14ac:dyDescent="0.25">
      <c r="A244" s="8"/>
      <c r="B244" s="9" t="s">
        <v>802</v>
      </c>
      <c r="C244" s="16" t="s">
        <v>633</v>
      </c>
      <c r="D244" s="9">
        <f t="shared" si="8"/>
        <v>180</v>
      </c>
      <c r="E244" s="10">
        <v>24000000</v>
      </c>
      <c r="F244" s="11" t="s">
        <v>634</v>
      </c>
      <c r="G244" s="38" t="s">
        <v>803</v>
      </c>
    </row>
    <row r="245" spans="1:7" ht="90" customHeight="1" x14ac:dyDescent="0.25">
      <c r="A245" s="8"/>
      <c r="B245" s="9" t="s">
        <v>804</v>
      </c>
      <c r="C245" s="16" t="s">
        <v>633</v>
      </c>
      <c r="D245" s="9">
        <f t="shared" si="8"/>
        <v>180</v>
      </c>
      <c r="E245" s="10">
        <v>24000000</v>
      </c>
      <c r="F245" s="11" t="s">
        <v>634</v>
      </c>
      <c r="G245" s="38" t="s">
        <v>805</v>
      </c>
    </row>
    <row r="246" spans="1:7" ht="90" customHeight="1" x14ac:dyDescent="0.25">
      <c r="A246" s="8"/>
      <c r="B246" s="9" t="s">
        <v>806</v>
      </c>
      <c r="C246" s="16" t="s">
        <v>633</v>
      </c>
      <c r="D246" s="9">
        <f t="shared" si="8"/>
        <v>180</v>
      </c>
      <c r="E246" s="10">
        <v>24000000</v>
      </c>
      <c r="F246" s="11" t="s">
        <v>634</v>
      </c>
      <c r="G246" s="38" t="s">
        <v>807</v>
      </c>
    </row>
    <row r="247" spans="1:7" ht="90" customHeight="1" x14ac:dyDescent="0.25">
      <c r="A247" s="8"/>
      <c r="B247" s="9" t="s">
        <v>808</v>
      </c>
      <c r="C247" s="16" t="s">
        <v>633</v>
      </c>
      <c r="D247" s="9">
        <f t="shared" si="8"/>
        <v>180</v>
      </c>
      <c r="E247" s="10">
        <v>24000000</v>
      </c>
      <c r="F247" s="11" t="s">
        <v>634</v>
      </c>
      <c r="G247" s="38" t="s">
        <v>809</v>
      </c>
    </row>
    <row r="248" spans="1:7" ht="90" customHeight="1" x14ac:dyDescent="0.25">
      <c r="A248" s="8"/>
      <c r="B248" s="9" t="s">
        <v>810</v>
      </c>
      <c r="C248" s="16" t="s">
        <v>633</v>
      </c>
      <c r="D248" s="9">
        <f t="shared" si="8"/>
        <v>180</v>
      </c>
      <c r="E248" s="10">
        <v>24000000</v>
      </c>
      <c r="F248" s="11" t="s">
        <v>634</v>
      </c>
      <c r="G248" s="38" t="s">
        <v>811</v>
      </c>
    </row>
    <row r="249" spans="1:7" ht="90" customHeight="1" x14ac:dyDescent="0.25">
      <c r="A249" s="8"/>
      <c r="B249" s="9" t="s">
        <v>812</v>
      </c>
      <c r="C249" s="16" t="s">
        <v>633</v>
      </c>
      <c r="D249" s="9">
        <f t="shared" si="8"/>
        <v>180</v>
      </c>
      <c r="E249" s="10">
        <v>24000000</v>
      </c>
      <c r="F249" s="11" t="s">
        <v>634</v>
      </c>
      <c r="G249" s="27" t="s">
        <v>813</v>
      </c>
    </row>
    <row r="250" spans="1:7" ht="90" customHeight="1" x14ac:dyDescent="0.25">
      <c r="A250" s="8"/>
      <c r="B250" s="9" t="s">
        <v>814</v>
      </c>
      <c r="C250" s="16" t="s">
        <v>815</v>
      </c>
      <c r="D250" s="9">
        <f>30*6</f>
        <v>180</v>
      </c>
      <c r="E250" s="10">
        <v>20400000</v>
      </c>
      <c r="F250" s="11" t="s">
        <v>816</v>
      </c>
      <c r="G250" s="27" t="s">
        <v>817</v>
      </c>
    </row>
    <row r="251" spans="1:7" ht="90" customHeight="1" x14ac:dyDescent="0.25">
      <c r="A251" s="8"/>
      <c r="B251" s="9" t="s">
        <v>818</v>
      </c>
      <c r="C251" s="16" t="s">
        <v>819</v>
      </c>
      <c r="D251" s="9">
        <v>180</v>
      </c>
      <c r="E251" s="10">
        <v>24000000</v>
      </c>
      <c r="F251" s="11" t="s">
        <v>820</v>
      </c>
      <c r="G251" s="27" t="s">
        <v>821</v>
      </c>
    </row>
    <row r="252" spans="1:7" ht="90" customHeight="1" x14ac:dyDescent="0.25">
      <c r="A252" s="8"/>
      <c r="B252" s="9" t="s">
        <v>822</v>
      </c>
      <c r="C252" s="16" t="s">
        <v>819</v>
      </c>
      <c r="D252" s="9">
        <v>180</v>
      </c>
      <c r="E252" s="10">
        <v>24000000</v>
      </c>
      <c r="F252" s="11" t="s">
        <v>820</v>
      </c>
      <c r="G252" s="27" t="s">
        <v>823</v>
      </c>
    </row>
    <row r="253" spans="1:7" ht="90" customHeight="1" x14ac:dyDescent="0.25">
      <c r="A253" s="8"/>
      <c r="B253" s="9" t="s">
        <v>824</v>
      </c>
      <c r="C253" s="16" t="s">
        <v>819</v>
      </c>
      <c r="D253" s="9">
        <v>180</v>
      </c>
      <c r="E253" s="10">
        <v>24000000</v>
      </c>
      <c r="F253" s="11" t="s">
        <v>820</v>
      </c>
      <c r="G253" s="27" t="s">
        <v>825</v>
      </c>
    </row>
    <row r="254" spans="1:7" ht="90" customHeight="1" x14ac:dyDescent="0.25">
      <c r="A254" s="8"/>
      <c r="B254" s="9" t="s">
        <v>826</v>
      </c>
      <c r="C254" s="16" t="s">
        <v>819</v>
      </c>
      <c r="D254" s="9">
        <v>180</v>
      </c>
      <c r="E254" s="10">
        <v>24000000</v>
      </c>
      <c r="F254" s="41" t="s">
        <v>827</v>
      </c>
      <c r="G254" s="42" t="s">
        <v>828</v>
      </c>
    </row>
    <row r="255" spans="1:7" ht="90" customHeight="1" x14ac:dyDescent="0.25">
      <c r="A255" s="8"/>
      <c r="B255" s="9" t="s">
        <v>829</v>
      </c>
      <c r="C255" s="16" t="s">
        <v>830</v>
      </c>
      <c r="D255" s="9">
        <f>30*6</f>
        <v>180</v>
      </c>
      <c r="E255" s="10">
        <v>28800000</v>
      </c>
      <c r="F255" s="36" t="s">
        <v>831</v>
      </c>
      <c r="G255" s="43" t="s">
        <v>832</v>
      </c>
    </row>
    <row r="256" spans="1:7" ht="90" customHeight="1" x14ac:dyDescent="0.25">
      <c r="A256" s="8"/>
      <c r="B256" s="9" t="s">
        <v>833</v>
      </c>
      <c r="C256" s="16" t="s">
        <v>834</v>
      </c>
      <c r="D256" s="9">
        <f>30*6</f>
        <v>180</v>
      </c>
      <c r="E256" s="10">
        <v>24000000</v>
      </c>
      <c r="F256" s="36" t="s">
        <v>835</v>
      </c>
      <c r="G256" s="43" t="s">
        <v>836</v>
      </c>
    </row>
    <row r="257" spans="1:7" ht="90" customHeight="1" x14ac:dyDescent="0.25">
      <c r="A257" s="8"/>
      <c r="B257" s="9" t="s">
        <v>837</v>
      </c>
      <c r="C257" s="16" t="s">
        <v>838</v>
      </c>
      <c r="D257" s="9">
        <f>30*8</f>
        <v>240</v>
      </c>
      <c r="E257" s="10">
        <v>23200000</v>
      </c>
      <c r="F257" s="36" t="s">
        <v>839</v>
      </c>
      <c r="G257" s="43" t="s">
        <v>841</v>
      </c>
    </row>
    <row r="258" spans="1:7" ht="90" customHeight="1" x14ac:dyDescent="0.25">
      <c r="A258" s="8"/>
      <c r="B258" s="9" t="s">
        <v>842</v>
      </c>
      <c r="C258" s="16" t="s">
        <v>843</v>
      </c>
      <c r="D258" s="9">
        <v>240</v>
      </c>
      <c r="E258" s="10">
        <v>41600000</v>
      </c>
      <c r="F258" s="36" t="s">
        <v>844</v>
      </c>
      <c r="G258" s="19" t="s">
        <v>1346</v>
      </c>
    </row>
    <row r="259" spans="1:7" ht="90" customHeight="1" x14ac:dyDescent="0.25">
      <c r="A259" s="8"/>
      <c r="B259" s="9" t="s">
        <v>845</v>
      </c>
      <c r="C259" s="16" t="s">
        <v>846</v>
      </c>
      <c r="D259" s="9">
        <f>30*8</f>
        <v>240</v>
      </c>
      <c r="E259" s="10">
        <v>41600000</v>
      </c>
      <c r="F259" s="36" t="s">
        <v>847</v>
      </c>
      <c r="G259" s="43" t="s">
        <v>848</v>
      </c>
    </row>
    <row r="260" spans="1:7" ht="90" customHeight="1" x14ac:dyDescent="0.25">
      <c r="A260" s="8"/>
      <c r="B260" s="9" t="s">
        <v>849</v>
      </c>
      <c r="C260" s="16" t="s">
        <v>850</v>
      </c>
      <c r="D260" s="9">
        <f>30*8</f>
        <v>240</v>
      </c>
      <c r="E260" s="10">
        <v>25600000</v>
      </c>
      <c r="F260" s="36" t="s">
        <v>851</v>
      </c>
      <c r="G260" s="43" t="s">
        <v>852</v>
      </c>
    </row>
    <row r="261" spans="1:7" ht="90" customHeight="1" x14ac:dyDescent="0.25">
      <c r="A261" s="8"/>
      <c r="B261" s="9" t="s">
        <v>853</v>
      </c>
      <c r="C261" s="16" t="s">
        <v>854</v>
      </c>
      <c r="D261" s="9">
        <f>30*8</f>
        <v>240</v>
      </c>
      <c r="E261" s="10">
        <v>32000000.000000004</v>
      </c>
      <c r="F261" s="36" t="s">
        <v>855</v>
      </c>
      <c r="G261" s="43" t="s">
        <v>856</v>
      </c>
    </row>
    <row r="262" spans="1:7" ht="90" customHeight="1" x14ac:dyDescent="0.25">
      <c r="A262" s="8"/>
      <c r="B262" s="13" t="s">
        <v>857</v>
      </c>
      <c r="C262" s="16" t="s">
        <v>858</v>
      </c>
      <c r="D262" s="9">
        <v>240</v>
      </c>
      <c r="E262" s="10">
        <v>24000000</v>
      </c>
      <c r="F262" s="20" t="s">
        <v>860</v>
      </c>
      <c r="G262" s="43" t="s">
        <v>861</v>
      </c>
    </row>
    <row r="263" spans="1:7" ht="90" customHeight="1" x14ac:dyDescent="0.25">
      <c r="A263" s="8"/>
      <c r="B263" s="23" t="s">
        <v>862</v>
      </c>
      <c r="C263" s="16" t="s">
        <v>863</v>
      </c>
      <c r="D263" s="9">
        <v>240</v>
      </c>
      <c r="E263" s="10">
        <v>53600000</v>
      </c>
      <c r="F263" s="20" t="s">
        <v>864</v>
      </c>
      <c r="G263" s="43" t="s">
        <v>865</v>
      </c>
    </row>
    <row r="264" spans="1:7" ht="90" customHeight="1" x14ac:dyDescent="0.25">
      <c r="A264" s="8"/>
      <c r="B264" s="23" t="s">
        <v>866</v>
      </c>
      <c r="C264" s="16" t="s">
        <v>867</v>
      </c>
      <c r="D264" s="9">
        <v>240</v>
      </c>
      <c r="E264" s="10">
        <v>24000000</v>
      </c>
      <c r="F264" s="20" t="s">
        <v>868</v>
      </c>
      <c r="G264" s="44" t="s">
        <v>869</v>
      </c>
    </row>
    <row r="265" spans="1:7" ht="90" customHeight="1" x14ac:dyDescent="0.25">
      <c r="A265" s="8"/>
      <c r="B265" s="13" t="s">
        <v>870</v>
      </c>
      <c r="C265" s="16" t="s">
        <v>871</v>
      </c>
      <c r="D265" s="9">
        <v>240</v>
      </c>
      <c r="E265" s="10">
        <v>40000000</v>
      </c>
      <c r="F265" s="20" t="s">
        <v>872</v>
      </c>
      <c r="G265" s="43" t="s">
        <v>873</v>
      </c>
    </row>
    <row r="266" spans="1:7" ht="90" customHeight="1" x14ac:dyDescent="0.25">
      <c r="A266" s="8"/>
      <c r="B266" s="23" t="s">
        <v>874</v>
      </c>
      <c r="C266" s="16" t="s">
        <v>875</v>
      </c>
      <c r="D266" s="9">
        <v>240</v>
      </c>
      <c r="E266" s="10">
        <v>49600000</v>
      </c>
      <c r="F266" s="20" t="s">
        <v>876</v>
      </c>
      <c r="G266" s="43" t="s">
        <v>877</v>
      </c>
    </row>
    <row r="267" spans="1:7" ht="90" customHeight="1" x14ac:dyDescent="0.25">
      <c r="A267" s="8"/>
      <c r="B267" s="13" t="s">
        <v>878</v>
      </c>
      <c r="C267" s="16" t="s">
        <v>879</v>
      </c>
      <c r="D267" s="9">
        <v>240</v>
      </c>
      <c r="E267" s="10">
        <v>43200000</v>
      </c>
      <c r="F267" s="20" t="s">
        <v>880</v>
      </c>
      <c r="G267" s="43" t="s">
        <v>881</v>
      </c>
    </row>
    <row r="268" spans="1:7" ht="90" customHeight="1" x14ac:dyDescent="0.25">
      <c r="A268" s="8"/>
      <c r="B268" s="23" t="s">
        <v>882</v>
      </c>
      <c r="C268" s="16" t="s">
        <v>883</v>
      </c>
      <c r="D268" s="9">
        <v>240</v>
      </c>
      <c r="E268" s="10">
        <v>43200000</v>
      </c>
      <c r="F268" s="20" t="s">
        <v>884</v>
      </c>
      <c r="G268" s="43" t="s">
        <v>885</v>
      </c>
    </row>
    <row r="269" spans="1:7" ht="90" customHeight="1" x14ac:dyDescent="0.25">
      <c r="A269" s="8"/>
      <c r="B269" s="23" t="s">
        <v>886</v>
      </c>
      <c r="C269" s="16" t="s">
        <v>887</v>
      </c>
      <c r="D269" s="9">
        <v>240</v>
      </c>
      <c r="E269" s="10">
        <v>46400000</v>
      </c>
      <c r="F269" s="20" t="s">
        <v>888</v>
      </c>
      <c r="G269" s="43" t="s">
        <v>889</v>
      </c>
    </row>
    <row r="270" spans="1:7" ht="90" customHeight="1" x14ac:dyDescent="0.25">
      <c r="A270" s="8"/>
      <c r="B270" s="23" t="s">
        <v>890</v>
      </c>
      <c r="C270" s="16" t="s">
        <v>891</v>
      </c>
      <c r="D270" s="9">
        <v>240</v>
      </c>
      <c r="E270" s="10">
        <v>49600000</v>
      </c>
      <c r="F270" s="20" t="s">
        <v>892</v>
      </c>
      <c r="G270" s="43" t="s">
        <v>893</v>
      </c>
    </row>
    <row r="271" spans="1:7" ht="90" customHeight="1" x14ac:dyDescent="0.25">
      <c r="A271" s="8"/>
      <c r="B271" s="23" t="s">
        <v>894</v>
      </c>
      <c r="C271" s="16" t="s">
        <v>895</v>
      </c>
      <c r="D271" s="9">
        <v>240</v>
      </c>
      <c r="E271" s="10">
        <v>24000000</v>
      </c>
      <c r="F271" s="20" t="s">
        <v>896</v>
      </c>
      <c r="G271" s="43" t="s">
        <v>897</v>
      </c>
    </row>
    <row r="272" spans="1:7" ht="90" customHeight="1" x14ac:dyDescent="0.25">
      <c r="A272" s="8"/>
      <c r="B272" s="23" t="s">
        <v>898</v>
      </c>
      <c r="C272" s="16" t="s">
        <v>899</v>
      </c>
      <c r="D272" s="9">
        <v>240</v>
      </c>
      <c r="E272" s="10">
        <v>25600000</v>
      </c>
      <c r="F272" s="20" t="s">
        <v>900</v>
      </c>
      <c r="G272" s="43" t="s">
        <v>901</v>
      </c>
    </row>
    <row r="273" spans="1:7" ht="90" customHeight="1" x14ac:dyDescent="0.25">
      <c r="A273" s="8"/>
      <c r="B273" s="13" t="s">
        <v>902</v>
      </c>
      <c r="C273" s="16" t="s">
        <v>903</v>
      </c>
      <c r="D273" s="9">
        <v>240</v>
      </c>
      <c r="E273" s="10">
        <v>32000000.000000004</v>
      </c>
      <c r="F273" s="20" t="s">
        <v>904</v>
      </c>
      <c r="G273" s="43" t="s">
        <v>905</v>
      </c>
    </row>
    <row r="274" spans="1:7" ht="90" customHeight="1" x14ac:dyDescent="0.25">
      <c r="A274" s="8"/>
      <c r="B274" s="23" t="s">
        <v>906</v>
      </c>
      <c r="C274" s="16" t="s">
        <v>907</v>
      </c>
      <c r="D274" s="9">
        <v>240</v>
      </c>
      <c r="E274" s="10">
        <v>24000000</v>
      </c>
      <c r="F274" s="20" t="s">
        <v>908</v>
      </c>
      <c r="G274" s="43" t="s">
        <v>909</v>
      </c>
    </row>
    <row r="275" spans="1:7" ht="90" customHeight="1" x14ac:dyDescent="0.25">
      <c r="A275" s="8"/>
      <c r="B275" s="13" t="s">
        <v>910</v>
      </c>
      <c r="C275" s="16" t="s">
        <v>911</v>
      </c>
      <c r="D275" s="9">
        <f>30*6</f>
        <v>180</v>
      </c>
      <c r="E275" s="10">
        <v>30000000</v>
      </c>
      <c r="F275" s="36" t="s">
        <v>912</v>
      </c>
      <c r="G275" s="43" t="s">
        <v>913</v>
      </c>
    </row>
    <row r="276" spans="1:7" ht="90" customHeight="1" x14ac:dyDescent="0.25">
      <c r="A276" s="8"/>
      <c r="B276" s="23" t="s">
        <v>914</v>
      </c>
      <c r="C276" s="16" t="s">
        <v>915</v>
      </c>
      <c r="D276" s="9">
        <f>30*6</f>
        <v>180</v>
      </c>
      <c r="E276" s="10">
        <v>25200000</v>
      </c>
      <c r="F276" s="36" t="s">
        <v>916</v>
      </c>
      <c r="G276" s="43" t="s">
        <v>917</v>
      </c>
    </row>
    <row r="277" spans="1:7" ht="122.25" customHeight="1" x14ac:dyDescent="0.25">
      <c r="A277" s="8"/>
      <c r="B277" s="13" t="s">
        <v>918</v>
      </c>
      <c r="C277" s="16" t="s">
        <v>919</v>
      </c>
      <c r="D277" s="9">
        <f>30*11</f>
        <v>330</v>
      </c>
      <c r="E277" s="10">
        <v>71500000</v>
      </c>
      <c r="F277" s="36" t="s">
        <v>920</v>
      </c>
      <c r="G277" s="43" t="s">
        <v>921</v>
      </c>
    </row>
    <row r="278" spans="1:7" ht="90" customHeight="1" x14ac:dyDescent="0.25">
      <c r="A278" s="8"/>
      <c r="B278" s="23" t="s">
        <v>922</v>
      </c>
      <c r="C278" s="16" t="s">
        <v>629</v>
      </c>
      <c r="D278" s="9">
        <f>30*6</f>
        <v>180</v>
      </c>
      <c r="E278" s="10">
        <v>12000000</v>
      </c>
      <c r="F278" s="36" t="s">
        <v>630</v>
      </c>
      <c r="G278" s="43" t="s">
        <v>923</v>
      </c>
    </row>
    <row r="279" spans="1:7" ht="90" customHeight="1" x14ac:dyDescent="0.25">
      <c r="A279" s="8"/>
      <c r="B279" s="23" t="s">
        <v>924</v>
      </c>
      <c r="C279" s="16" t="s">
        <v>925</v>
      </c>
      <c r="D279" s="9">
        <v>240</v>
      </c>
      <c r="E279" s="10">
        <v>49600000</v>
      </c>
      <c r="F279" s="20" t="s">
        <v>926</v>
      </c>
      <c r="G279" s="45" t="s">
        <v>927</v>
      </c>
    </row>
    <row r="280" spans="1:7" ht="90" customHeight="1" x14ac:dyDescent="0.25">
      <c r="A280" s="8"/>
      <c r="B280" s="23" t="s">
        <v>928</v>
      </c>
      <c r="C280" s="16" t="s">
        <v>629</v>
      </c>
      <c r="D280" s="9">
        <f>30*6</f>
        <v>180</v>
      </c>
      <c r="E280" s="10">
        <v>12000000</v>
      </c>
      <c r="F280" s="36" t="s">
        <v>630</v>
      </c>
      <c r="G280" s="45" t="s">
        <v>929</v>
      </c>
    </row>
    <row r="281" spans="1:7" ht="90" customHeight="1" x14ac:dyDescent="0.25">
      <c r="A281" s="8"/>
      <c r="B281" s="23" t="s">
        <v>930</v>
      </c>
      <c r="C281" s="16" t="s">
        <v>629</v>
      </c>
      <c r="D281" s="9">
        <f>30*6</f>
        <v>180</v>
      </c>
      <c r="E281" s="10">
        <v>12000000</v>
      </c>
      <c r="F281" s="20" t="s">
        <v>630</v>
      </c>
      <c r="G281" s="45" t="s">
        <v>931</v>
      </c>
    </row>
    <row r="282" spans="1:7" ht="90" customHeight="1" x14ac:dyDescent="0.25">
      <c r="A282" s="8"/>
      <c r="B282" s="23" t="s">
        <v>932</v>
      </c>
      <c r="C282" s="16" t="s">
        <v>629</v>
      </c>
      <c r="D282" s="9">
        <f>30*6</f>
        <v>180</v>
      </c>
      <c r="E282" s="10">
        <v>12000000</v>
      </c>
      <c r="F282" s="20" t="s">
        <v>630</v>
      </c>
      <c r="G282" s="45" t="s">
        <v>933</v>
      </c>
    </row>
    <row r="283" spans="1:7" ht="90" customHeight="1" x14ac:dyDescent="0.25">
      <c r="A283" s="8"/>
      <c r="B283" s="23" t="s">
        <v>934</v>
      </c>
      <c r="C283" s="16" t="s">
        <v>935</v>
      </c>
      <c r="D283" s="9">
        <f>30*11</f>
        <v>330</v>
      </c>
      <c r="E283" s="10">
        <v>75900000</v>
      </c>
      <c r="F283" s="36" t="s">
        <v>936</v>
      </c>
      <c r="G283" s="45" t="s">
        <v>937</v>
      </c>
    </row>
    <row r="284" spans="1:7" ht="90" customHeight="1" x14ac:dyDescent="0.25">
      <c r="A284" s="8"/>
      <c r="B284" s="23" t="s">
        <v>938</v>
      </c>
      <c r="C284" s="16" t="s">
        <v>939</v>
      </c>
      <c r="D284" s="9">
        <f>30*8</f>
        <v>240</v>
      </c>
      <c r="E284" s="10">
        <v>24000000</v>
      </c>
      <c r="F284" s="36" t="s">
        <v>940</v>
      </c>
      <c r="G284" s="45" t="s">
        <v>941</v>
      </c>
    </row>
    <row r="285" spans="1:7" ht="90" customHeight="1" x14ac:dyDescent="0.25">
      <c r="A285" s="8"/>
      <c r="B285" s="23" t="s">
        <v>942</v>
      </c>
      <c r="C285" s="16" t="s">
        <v>943</v>
      </c>
      <c r="D285" s="9">
        <f>30*11</f>
        <v>330</v>
      </c>
      <c r="E285" s="10">
        <v>35200000</v>
      </c>
      <c r="F285" s="36" t="s">
        <v>944</v>
      </c>
      <c r="G285" s="45" t="s">
        <v>945</v>
      </c>
    </row>
    <row r="286" spans="1:7" ht="90" customHeight="1" x14ac:dyDescent="0.25">
      <c r="A286" s="8"/>
      <c r="B286" s="23" t="s">
        <v>946</v>
      </c>
      <c r="C286" s="16" t="s">
        <v>947</v>
      </c>
      <c r="D286" s="9">
        <f>30*6</f>
        <v>180</v>
      </c>
      <c r="E286" s="10">
        <v>27000000</v>
      </c>
      <c r="F286" s="36" t="s">
        <v>948</v>
      </c>
      <c r="G286" s="45" t="s">
        <v>950</v>
      </c>
    </row>
    <row r="287" spans="1:7" ht="90" customHeight="1" x14ac:dyDescent="0.25">
      <c r="A287" s="8"/>
      <c r="B287" s="23" t="s">
        <v>951</v>
      </c>
      <c r="C287" s="16" t="s">
        <v>947</v>
      </c>
      <c r="D287" s="9">
        <f>30*6</f>
        <v>180</v>
      </c>
      <c r="E287" s="10">
        <v>27000000</v>
      </c>
      <c r="F287" s="20" t="s">
        <v>948</v>
      </c>
      <c r="G287" s="45" t="s">
        <v>953</v>
      </c>
    </row>
    <row r="288" spans="1:7" ht="90" customHeight="1" x14ac:dyDescent="0.25">
      <c r="A288" s="8"/>
      <c r="B288" s="9" t="s">
        <v>954</v>
      </c>
      <c r="C288" s="16" t="s">
        <v>819</v>
      </c>
      <c r="D288" s="9">
        <f>30*6</f>
        <v>180</v>
      </c>
      <c r="E288" s="10">
        <v>24000000</v>
      </c>
      <c r="F288" s="46" t="s">
        <v>827</v>
      </c>
      <c r="G288" s="45" t="s">
        <v>955</v>
      </c>
    </row>
    <row r="289" spans="1:7" ht="90" customHeight="1" x14ac:dyDescent="0.25">
      <c r="A289" s="8"/>
      <c r="B289" s="9" t="s">
        <v>956</v>
      </c>
      <c r="C289" s="16" t="s">
        <v>957</v>
      </c>
      <c r="D289" s="9">
        <v>335</v>
      </c>
      <c r="E289" s="10">
        <v>62787866.333333336</v>
      </c>
      <c r="F289" s="46" t="s">
        <v>958</v>
      </c>
      <c r="G289" s="9" t="s">
        <v>959</v>
      </c>
    </row>
    <row r="290" spans="1:7" ht="90" customHeight="1" x14ac:dyDescent="0.25">
      <c r="A290" s="8"/>
      <c r="B290" s="9" t="s">
        <v>960</v>
      </c>
      <c r="C290" s="16" t="s">
        <v>961</v>
      </c>
      <c r="D290" s="9">
        <v>329</v>
      </c>
      <c r="E290" s="10">
        <v>48397928.833333328</v>
      </c>
      <c r="F290" s="46" t="s">
        <v>962</v>
      </c>
      <c r="G290" s="9" t="s">
        <v>963</v>
      </c>
    </row>
    <row r="291" spans="1:7" ht="90" customHeight="1" x14ac:dyDescent="0.25">
      <c r="A291" s="8"/>
      <c r="B291" s="9" t="s">
        <v>964</v>
      </c>
      <c r="C291" s="16" t="s">
        <v>965</v>
      </c>
      <c r="D291" s="9">
        <v>332</v>
      </c>
      <c r="E291" s="10">
        <v>24828011.333333336</v>
      </c>
      <c r="F291" s="46" t="s">
        <v>966</v>
      </c>
      <c r="G291" s="9" t="s">
        <v>967</v>
      </c>
    </row>
    <row r="292" spans="1:7" ht="90" customHeight="1" x14ac:dyDescent="0.25">
      <c r="A292" s="8"/>
      <c r="B292" s="9" t="s">
        <v>968</v>
      </c>
      <c r="C292" s="16" t="s">
        <v>969</v>
      </c>
      <c r="D292" s="9">
        <v>330</v>
      </c>
      <c r="E292" s="10">
        <v>89650000</v>
      </c>
      <c r="F292" s="82" t="s">
        <v>970</v>
      </c>
      <c r="G292" s="42" t="s">
        <v>971</v>
      </c>
    </row>
    <row r="293" spans="1:7" ht="90" customHeight="1" x14ac:dyDescent="0.25">
      <c r="A293" s="8"/>
      <c r="B293" s="15" t="s">
        <v>972</v>
      </c>
      <c r="C293" s="16" t="s">
        <v>973</v>
      </c>
      <c r="D293" s="9">
        <v>330</v>
      </c>
      <c r="E293" s="10">
        <v>51260000</v>
      </c>
      <c r="F293" s="46" t="s">
        <v>974</v>
      </c>
      <c r="G293" s="47" t="s">
        <v>975</v>
      </c>
    </row>
    <row r="294" spans="1:7" ht="90" customHeight="1" x14ac:dyDescent="0.25">
      <c r="A294" s="8"/>
      <c r="B294" s="9" t="s">
        <v>976</v>
      </c>
      <c r="C294" s="16" t="s">
        <v>973</v>
      </c>
      <c r="D294" s="9">
        <v>330</v>
      </c>
      <c r="E294" s="10">
        <v>51260000</v>
      </c>
      <c r="F294" s="46" t="s">
        <v>974</v>
      </c>
      <c r="G294" s="48" t="s">
        <v>977</v>
      </c>
    </row>
    <row r="295" spans="1:7" ht="90" customHeight="1" x14ac:dyDescent="0.25">
      <c r="A295" s="8"/>
      <c r="B295" s="40" t="s">
        <v>978</v>
      </c>
      <c r="C295" s="16" t="s">
        <v>973</v>
      </c>
      <c r="D295" s="9">
        <v>330</v>
      </c>
      <c r="E295" s="10">
        <v>51260000</v>
      </c>
      <c r="F295" s="46" t="s">
        <v>974</v>
      </c>
      <c r="G295" s="34" t="s">
        <v>979</v>
      </c>
    </row>
    <row r="296" spans="1:7" ht="90" customHeight="1" x14ac:dyDescent="0.25">
      <c r="A296" s="8"/>
      <c r="B296" s="40" t="s">
        <v>980</v>
      </c>
      <c r="C296" s="16" t="s">
        <v>973</v>
      </c>
      <c r="D296" s="9">
        <v>330</v>
      </c>
      <c r="E296" s="10">
        <v>51260000</v>
      </c>
      <c r="F296" s="46" t="s">
        <v>974</v>
      </c>
      <c r="G296" s="49" t="s">
        <v>981</v>
      </c>
    </row>
    <row r="297" spans="1:7" ht="104.25" customHeight="1" x14ac:dyDescent="0.25">
      <c r="A297" s="8"/>
      <c r="B297" s="40" t="s">
        <v>982</v>
      </c>
      <c r="C297" s="16" t="s">
        <v>983</v>
      </c>
      <c r="D297" s="9">
        <f>30*7</f>
        <v>210</v>
      </c>
      <c r="E297" s="10">
        <v>44100000</v>
      </c>
      <c r="F297" s="36" t="s">
        <v>984</v>
      </c>
      <c r="G297" s="49" t="s">
        <v>985</v>
      </c>
    </row>
    <row r="298" spans="1:7" ht="90" customHeight="1" x14ac:dyDescent="0.25">
      <c r="A298" s="8"/>
      <c r="B298" s="40" t="s">
        <v>986</v>
      </c>
      <c r="C298" s="16" t="s">
        <v>987</v>
      </c>
      <c r="D298" s="9">
        <f>30*11</f>
        <v>330</v>
      </c>
      <c r="E298" s="10">
        <v>69300000</v>
      </c>
      <c r="F298" s="36" t="s">
        <v>988</v>
      </c>
      <c r="G298" s="49" t="s">
        <v>989</v>
      </c>
    </row>
    <row r="299" spans="1:7" ht="90" customHeight="1" x14ac:dyDescent="0.25">
      <c r="A299" s="8"/>
      <c r="B299" s="40" t="s">
        <v>990</v>
      </c>
      <c r="C299" s="16" t="s">
        <v>987</v>
      </c>
      <c r="D299" s="9">
        <f>30*11</f>
        <v>330</v>
      </c>
      <c r="E299" s="10">
        <v>69300000</v>
      </c>
      <c r="F299" s="46" t="s">
        <v>988</v>
      </c>
      <c r="G299" s="50" t="s">
        <v>991</v>
      </c>
    </row>
    <row r="300" spans="1:7" ht="90" customHeight="1" x14ac:dyDescent="0.25">
      <c r="A300" s="8"/>
      <c r="B300" s="40" t="s">
        <v>992</v>
      </c>
      <c r="C300" s="16" t="s">
        <v>987</v>
      </c>
      <c r="D300" s="9">
        <f>30*11</f>
        <v>330</v>
      </c>
      <c r="E300" s="10">
        <v>69300000</v>
      </c>
      <c r="F300" s="46" t="s">
        <v>988</v>
      </c>
      <c r="G300" s="49" t="s">
        <v>993</v>
      </c>
    </row>
    <row r="301" spans="1:7" ht="90" customHeight="1" x14ac:dyDescent="0.25">
      <c r="A301" s="8"/>
      <c r="B301" s="40" t="s">
        <v>994</v>
      </c>
      <c r="C301" s="16" t="s">
        <v>995</v>
      </c>
      <c r="D301" s="9">
        <f>30*6</f>
        <v>180</v>
      </c>
      <c r="E301" s="10">
        <v>19200000</v>
      </c>
      <c r="F301" s="36" t="s">
        <v>996</v>
      </c>
      <c r="G301" s="49" t="s">
        <v>997</v>
      </c>
    </row>
    <row r="302" spans="1:7" ht="90" customHeight="1" x14ac:dyDescent="0.25">
      <c r="A302" s="8"/>
      <c r="B302" s="40" t="s">
        <v>998</v>
      </c>
      <c r="C302" s="16" t="s">
        <v>999</v>
      </c>
      <c r="D302" s="9">
        <f>30*6</f>
        <v>180</v>
      </c>
      <c r="E302" s="10">
        <v>27000000</v>
      </c>
      <c r="F302" s="36" t="s">
        <v>1000</v>
      </c>
      <c r="G302" s="49" t="s">
        <v>1001</v>
      </c>
    </row>
    <row r="303" spans="1:7" ht="90" customHeight="1" x14ac:dyDescent="0.25">
      <c r="A303" s="8"/>
      <c r="B303" s="40" t="s">
        <v>1002</v>
      </c>
      <c r="C303" s="16" t="s">
        <v>999</v>
      </c>
      <c r="D303" s="9">
        <f>30*6</f>
        <v>180</v>
      </c>
      <c r="E303" s="10">
        <v>27000000</v>
      </c>
      <c r="F303" s="46" t="s">
        <v>1000</v>
      </c>
      <c r="G303" s="49" t="s">
        <v>1003</v>
      </c>
    </row>
    <row r="304" spans="1:7" ht="90" customHeight="1" x14ac:dyDescent="0.25">
      <c r="A304" s="8"/>
      <c r="B304" s="40" t="s">
        <v>1004</v>
      </c>
      <c r="C304" s="16" t="s">
        <v>1005</v>
      </c>
      <c r="D304" s="9">
        <f>30*10</f>
        <v>300</v>
      </c>
      <c r="E304" s="10">
        <v>58000000</v>
      </c>
      <c r="F304" s="36" t="s">
        <v>1006</v>
      </c>
      <c r="G304" s="49" t="s">
        <v>1007</v>
      </c>
    </row>
    <row r="305" spans="1:7" ht="90" customHeight="1" x14ac:dyDescent="0.25">
      <c r="A305" s="8"/>
      <c r="B305" s="9" t="s">
        <v>1008</v>
      </c>
      <c r="C305" s="16" t="s">
        <v>1005</v>
      </c>
      <c r="D305" s="9">
        <f>30*10</f>
        <v>300</v>
      </c>
      <c r="E305" s="10">
        <v>58000000</v>
      </c>
      <c r="F305" s="46" t="s">
        <v>1006</v>
      </c>
      <c r="G305" s="49" t="s">
        <v>1009</v>
      </c>
    </row>
    <row r="306" spans="1:7" ht="90" customHeight="1" x14ac:dyDescent="0.25">
      <c r="A306" s="8"/>
      <c r="B306" s="9" t="s">
        <v>1010</v>
      </c>
      <c r="C306" s="16" t="s">
        <v>1011</v>
      </c>
      <c r="D306" s="9">
        <v>330</v>
      </c>
      <c r="E306" s="10">
        <v>37245549</v>
      </c>
      <c r="F306" s="18" t="s">
        <v>1012</v>
      </c>
      <c r="G306" s="9" t="s">
        <v>1013</v>
      </c>
    </row>
    <row r="307" spans="1:7" ht="90" customHeight="1" x14ac:dyDescent="0.25">
      <c r="A307" s="8"/>
      <c r="B307" s="9" t="s">
        <v>1014</v>
      </c>
      <c r="C307" s="16" t="s">
        <v>999</v>
      </c>
      <c r="D307" s="9">
        <f>30*6</f>
        <v>180</v>
      </c>
      <c r="E307" s="10">
        <v>27000000</v>
      </c>
      <c r="F307" s="36" t="s">
        <v>1000</v>
      </c>
      <c r="G307" s="9" t="s">
        <v>1015</v>
      </c>
    </row>
    <row r="308" spans="1:7" ht="90" customHeight="1" x14ac:dyDescent="0.25">
      <c r="A308" s="8"/>
      <c r="B308" s="9" t="s">
        <v>1016</v>
      </c>
      <c r="C308" s="16" t="s">
        <v>1017</v>
      </c>
      <c r="D308" s="9">
        <f>30*11</f>
        <v>330</v>
      </c>
      <c r="E308" s="10">
        <v>75900000</v>
      </c>
      <c r="F308" s="36" t="s">
        <v>1018</v>
      </c>
      <c r="G308" s="9" t="s">
        <v>1019</v>
      </c>
    </row>
    <row r="309" spans="1:7" ht="90" customHeight="1" x14ac:dyDescent="0.25">
      <c r="A309" s="8"/>
      <c r="B309" s="9" t="s">
        <v>1020</v>
      </c>
      <c r="C309" s="16" t="s">
        <v>1017</v>
      </c>
      <c r="D309" s="9">
        <f>30*11</f>
        <v>330</v>
      </c>
      <c r="E309" s="10">
        <v>75900000</v>
      </c>
      <c r="F309" s="18" t="s">
        <v>1018</v>
      </c>
      <c r="G309" s="25" t="s">
        <v>1022</v>
      </c>
    </row>
    <row r="310" spans="1:7" ht="90" customHeight="1" x14ac:dyDescent="0.25">
      <c r="A310" s="8"/>
      <c r="B310" s="9" t="s">
        <v>1023</v>
      </c>
      <c r="C310" s="16" t="s">
        <v>819</v>
      </c>
      <c r="D310" s="9">
        <f>30*6</f>
        <v>180</v>
      </c>
      <c r="E310" s="10">
        <v>24000000</v>
      </c>
      <c r="F310" s="18" t="s">
        <v>827</v>
      </c>
      <c r="G310" s="9" t="s">
        <v>1024</v>
      </c>
    </row>
    <row r="311" spans="1:7" ht="90" customHeight="1" x14ac:dyDescent="0.25">
      <c r="A311" s="8"/>
      <c r="B311" s="9" t="s">
        <v>1025</v>
      </c>
      <c r="C311" s="16" t="s">
        <v>1026</v>
      </c>
      <c r="D311" s="9">
        <f>30*10</f>
        <v>300</v>
      </c>
      <c r="E311" s="10">
        <v>74000000</v>
      </c>
      <c r="F311" s="36" t="s">
        <v>1027</v>
      </c>
      <c r="G311" s="9" t="s">
        <v>1028</v>
      </c>
    </row>
    <row r="312" spans="1:7" ht="90" customHeight="1" x14ac:dyDescent="0.25">
      <c r="A312" s="8"/>
      <c r="B312" s="9" t="s">
        <v>1029</v>
      </c>
      <c r="C312" s="16" t="s">
        <v>819</v>
      </c>
      <c r="D312" s="9">
        <f>30*6</f>
        <v>180</v>
      </c>
      <c r="E312" s="10">
        <v>24000000</v>
      </c>
      <c r="F312" s="18" t="s">
        <v>827</v>
      </c>
      <c r="G312" s="9" t="s">
        <v>1030</v>
      </c>
    </row>
    <row r="313" spans="1:7" ht="90" customHeight="1" x14ac:dyDescent="0.25">
      <c r="A313" s="8"/>
      <c r="B313" s="9" t="s">
        <v>1031</v>
      </c>
      <c r="C313" s="16" t="s">
        <v>1032</v>
      </c>
      <c r="D313" s="9">
        <f>30*11</f>
        <v>330</v>
      </c>
      <c r="E313" s="10">
        <v>57200000</v>
      </c>
      <c r="F313" s="36" t="s">
        <v>1033</v>
      </c>
      <c r="G313" s="9" t="s">
        <v>1034</v>
      </c>
    </row>
    <row r="314" spans="1:7" ht="90" customHeight="1" x14ac:dyDescent="0.25">
      <c r="A314" s="8"/>
      <c r="B314" s="9" t="s">
        <v>1035</v>
      </c>
      <c r="C314" s="16" t="s">
        <v>1032</v>
      </c>
      <c r="D314" s="9">
        <f>30*11</f>
        <v>330</v>
      </c>
      <c r="E314" s="10">
        <v>57200000</v>
      </c>
      <c r="F314" s="11" t="s">
        <v>1033</v>
      </c>
      <c r="G314" s="9" t="s">
        <v>1036</v>
      </c>
    </row>
    <row r="315" spans="1:7" ht="90" customHeight="1" x14ac:dyDescent="0.25">
      <c r="A315" s="8"/>
      <c r="B315" s="9" t="s">
        <v>1037</v>
      </c>
      <c r="C315" s="16" t="s">
        <v>1038</v>
      </c>
      <c r="D315" s="9">
        <f>30*6</f>
        <v>180</v>
      </c>
      <c r="E315" s="10">
        <v>16200000</v>
      </c>
      <c r="F315" s="36" t="s">
        <v>1039</v>
      </c>
      <c r="G315" s="9" t="s">
        <v>1040</v>
      </c>
    </row>
    <row r="316" spans="1:7" ht="90" customHeight="1" x14ac:dyDescent="0.25">
      <c r="A316" s="8"/>
      <c r="B316" s="9" t="s">
        <v>1041</v>
      </c>
      <c r="C316" s="16" t="s">
        <v>1038</v>
      </c>
      <c r="D316" s="9">
        <f>30*6</f>
        <v>180</v>
      </c>
      <c r="E316" s="10">
        <v>16200000</v>
      </c>
      <c r="F316" s="11" t="s">
        <v>1039</v>
      </c>
      <c r="G316" s="9" t="s">
        <v>1042</v>
      </c>
    </row>
    <row r="317" spans="1:7" ht="90" customHeight="1" x14ac:dyDescent="0.25">
      <c r="A317" s="8"/>
      <c r="B317" s="9" t="s">
        <v>1043</v>
      </c>
      <c r="C317" s="16" t="s">
        <v>1044</v>
      </c>
      <c r="D317" s="9">
        <f>30*6</f>
        <v>180</v>
      </c>
      <c r="E317" s="10">
        <v>36000000</v>
      </c>
      <c r="F317" s="36" t="s">
        <v>1045</v>
      </c>
      <c r="G317" s="9" t="s">
        <v>1047</v>
      </c>
    </row>
    <row r="318" spans="1:7" ht="90" customHeight="1" x14ac:dyDescent="0.25">
      <c r="A318" s="8"/>
      <c r="B318" s="9" t="s">
        <v>1048</v>
      </c>
      <c r="C318" s="16" t="s">
        <v>1044</v>
      </c>
      <c r="D318" s="9">
        <f>30*6</f>
        <v>180</v>
      </c>
      <c r="E318" s="10">
        <v>36000000</v>
      </c>
      <c r="F318" s="11" t="s">
        <v>1045</v>
      </c>
      <c r="G318" s="9" t="s">
        <v>1049</v>
      </c>
    </row>
    <row r="319" spans="1:7" ht="90" customHeight="1" x14ac:dyDescent="0.25">
      <c r="A319" s="8"/>
      <c r="B319" s="9" t="s">
        <v>1050</v>
      </c>
      <c r="C319" s="16" t="s">
        <v>1051</v>
      </c>
      <c r="D319" s="9">
        <f>30*8</f>
        <v>240</v>
      </c>
      <c r="E319" s="10">
        <v>18480000</v>
      </c>
      <c r="F319" s="36" t="s">
        <v>1052</v>
      </c>
      <c r="G319" s="9" t="s">
        <v>1053</v>
      </c>
    </row>
    <row r="320" spans="1:7" ht="90" customHeight="1" x14ac:dyDescent="0.25">
      <c r="A320" s="8"/>
      <c r="B320" s="9" t="s">
        <v>1054</v>
      </c>
      <c r="C320" s="16" t="s">
        <v>1055</v>
      </c>
      <c r="D320" s="9">
        <f>30*11</f>
        <v>330</v>
      </c>
      <c r="E320" s="10">
        <v>37333329</v>
      </c>
      <c r="F320" s="36" t="s">
        <v>1056</v>
      </c>
      <c r="G320" s="9" t="s">
        <v>1057</v>
      </c>
    </row>
    <row r="321" spans="1:7" ht="90" customHeight="1" x14ac:dyDescent="0.25">
      <c r="A321" s="8"/>
      <c r="B321" s="9" t="s">
        <v>1058</v>
      </c>
      <c r="C321" s="16" t="s">
        <v>1055</v>
      </c>
      <c r="D321" s="9">
        <f>30*11</f>
        <v>330</v>
      </c>
      <c r="E321" s="10">
        <v>37333329</v>
      </c>
      <c r="F321" s="11" t="s">
        <v>1056</v>
      </c>
      <c r="G321" s="9" t="s">
        <v>1059</v>
      </c>
    </row>
    <row r="322" spans="1:7" ht="90" customHeight="1" x14ac:dyDescent="0.25">
      <c r="A322" s="8"/>
      <c r="B322" s="9" t="s">
        <v>1060</v>
      </c>
      <c r="C322" s="16" t="s">
        <v>1061</v>
      </c>
      <c r="D322" s="9">
        <f>30*8</f>
        <v>240</v>
      </c>
      <c r="E322" s="10">
        <v>32000000.000000004</v>
      </c>
      <c r="F322" s="36" t="s">
        <v>1062</v>
      </c>
      <c r="G322" s="9" t="s">
        <v>1063</v>
      </c>
    </row>
    <row r="323" spans="1:7" ht="90" customHeight="1" x14ac:dyDescent="0.25">
      <c r="A323" s="8"/>
      <c r="B323" s="9" t="s">
        <v>1064</v>
      </c>
      <c r="C323" s="16" t="s">
        <v>1065</v>
      </c>
      <c r="D323" s="9">
        <f>30*8</f>
        <v>240</v>
      </c>
      <c r="E323" s="10">
        <v>41600000</v>
      </c>
      <c r="F323" s="36" t="s">
        <v>1066</v>
      </c>
      <c r="G323" s="17" t="s">
        <v>1067</v>
      </c>
    </row>
    <row r="324" spans="1:7" ht="90" customHeight="1" x14ac:dyDescent="0.25">
      <c r="A324" s="8"/>
      <c r="B324" s="9" t="s">
        <v>1068</v>
      </c>
      <c r="C324" s="16" t="s">
        <v>1069</v>
      </c>
      <c r="D324" s="9">
        <v>330</v>
      </c>
      <c r="E324" s="10">
        <v>42246600</v>
      </c>
      <c r="F324" s="18" t="s">
        <v>1070</v>
      </c>
      <c r="G324" s="9" t="s">
        <v>1071</v>
      </c>
    </row>
    <row r="325" spans="1:7" ht="90" customHeight="1" x14ac:dyDescent="0.25">
      <c r="A325" s="8"/>
      <c r="B325" s="9" t="s">
        <v>1072</v>
      </c>
      <c r="C325" s="16" t="s">
        <v>1073</v>
      </c>
      <c r="D325" s="9">
        <f>30*8</f>
        <v>240</v>
      </c>
      <c r="E325" s="10">
        <v>24000000</v>
      </c>
      <c r="F325" s="36" t="s">
        <v>1074</v>
      </c>
      <c r="G325" s="9" t="s">
        <v>1075</v>
      </c>
    </row>
    <row r="326" spans="1:7" ht="90" customHeight="1" x14ac:dyDescent="0.25">
      <c r="A326" s="8"/>
      <c r="B326" s="9" t="s">
        <v>1076</v>
      </c>
      <c r="C326" s="16" t="s">
        <v>1077</v>
      </c>
      <c r="D326" s="9">
        <v>240</v>
      </c>
      <c r="E326" s="10">
        <v>76500000</v>
      </c>
      <c r="F326" s="18" t="s">
        <v>1078</v>
      </c>
      <c r="G326" s="9" t="s">
        <v>1079</v>
      </c>
    </row>
    <row r="327" spans="1:7" ht="90" customHeight="1" x14ac:dyDescent="0.25">
      <c r="A327" s="8"/>
      <c r="B327" s="9" t="s">
        <v>1080</v>
      </c>
      <c r="C327" s="16" t="s">
        <v>1081</v>
      </c>
      <c r="D327" s="9">
        <f>30*11</f>
        <v>330</v>
      </c>
      <c r="E327" s="10">
        <v>51260000</v>
      </c>
      <c r="F327" s="36" t="s">
        <v>1082</v>
      </c>
      <c r="G327" s="9" t="s">
        <v>1083</v>
      </c>
    </row>
    <row r="328" spans="1:7" ht="90" customHeight="1" x14ac:dyDescent="0.25">
      <c r="A328" s="8"/>
      <c r="B328" s="9" t="s">
        <v>1084</v>
      </c>
      <c r="C328" s="16" t="s">
        <v>1081</v>
      </c>
      <c r="D328" s="9">
        <f>30*11</f>
        <v>330</v>
      </c>
      <c r="E328" s="10">
        <v>51260000</v>
      </c>
      <c r="F328" s="11" t="s">
        <v>1082</v>
      </c>
      <c r="G328" s="9" t="s">
        <v>1085</v>
      </c>
    </row>
    <row r="329" spans="1:7" ht="90" customHeight="1" x14ac:dyDescent="0.25">
      <c r="A329" s="8"/>
      <c r="B329" s="9" t="s">
        <v>1086</v>
      </c>
      <c r="C329" s="16" t="s">
        <v>1087</v>
      </c>
      <c r="D329" s="9">
        <f>30*11</f>
        <v>330</v>
      </c>
      <c r="E329" s="10">
        <v>46200000</v>
      </c>
      <c r="F329" s="36" t="s">
        <v>1088</v>
      </c>
      <c r="G329" s="9" t="s">
        <v>1089</v>
      </c>
    </row>
    <row r="330" spans="1:7" ht="90" customHeight="1" x14ac:dyDescent="0.25">
      <c r="A330" s="8"/>
      <c r="B330" s="9" t="s">
        <v>1090</v>
      </c>
      <c r="C330" s="16" t="s">
        <v>1091</v>
      </c>
      <c r="D330" s="9">
        <f>30*11</f>
        <v>330</v>
      </c>
      <c r="E330" s="10">
        <v>46200000</v>
      </c>
      <c r="F330" s="36" t="s">
        <v>1092</v>
      </c>
      <c r="G330" s="25" t="s">
        <v>1093</v>
      </c>
    </row>
    <row r="331" spans="1:7" ht="90" customHeight="1" x14ac:dyDescent="0.25">
      <c r="A331" s="8"/>
      <c r="B331" s="9" t="s">
        <v>1094</v>
      </c>
      <c r="C331" s="16" t="s">
        <v>1091</v>
      </c>
      <c r="D331" s="9">
        <f>30*11</f>
        <v>330</v>
      </c>
      <c r="E331" s="10">
        <v>46200000</v>
      </c>
      <c r="F331" s="11" t="s">
        <v>1092</v>
      </c>
      <c r="G331" s="9" t="s">
        <v>1095</v>
      </c>
    </row>
    <row r="332" spans="1:7" ht="90" customHeight="1" x14ac:dyDescent="0.25">
      <c r="A332" s="8"/>
      <c r="B332" s="9" t="s">
        <v>1096</v>
      </c>
      <c r="C332" s="16" t="s">
        <v>1097</v>
      </c>
      <c r="D332" s="9">
        <f>30*6</f>
        <v>180</v>
      </c>
      <c r="E332" s="10">
        <v>28200000</v>
      </c>
      <c r="F332" s="36" t="s">
        <v>1098</v>
      </c>
      <c r="G332" s="9" t="s">
        <v>1099</v>
      </c>
    </row>
    <row r="333" spans="1:7" ht="90" customHeight="1" x14ac:dyDescent="0.25">
      <c r="A333" s="8"/>
      <c r="B333" s="9" t="s">
        <v>1100</v>
      </c>
      <c r="C333" s="16" t="s">
        <v>1097</v>
      </c>
      <c r="D333" s="9">
        <f>30*6</f>
        <v>180</v>
      </c>
      <c r="E333" s="10">
        <v>28200000</v>
      </c>
      <c r="F333" s="11" t="s">
        <v>1098</v>
      </c>
      <c r="G333" s="9" t="s">
        <v>1101</v>
      </c>
    </row>
    <row r="334" spans="1:7" ht="90" customHeight="1" x14ac:dyDescent="0.25">
      <c r="A334" s="8"/>
      <c r="B334" s="9" t="s">
        <v>1102</v>
      </c>
      <c r="C334" s="16" t="s">
        <v>1103</v>
      </c>
      <c r="D334" s="9">
        <f>30*6</f>
        <v>180</v>
      </c>
      <c r="E334" s="10">
        <v>28200000</v>
      </c>
      <c r="F334" s="36" t="s">
        <v>1104</v>
      </c>
      <c r="G334" s="9" t="s">
        <v>1105</v>
      </c>
    </row>
    <row r="335" spans="1:7" ht="90" customHeight="1" x14ac:dyDescent="0.25">
      <c r="A335" s="8"/>
      <c r="B335" s="15" t="s">
        <v>1106</v>
      </c>
      <c r="C335" s="51" t="s">
        <v>1107</v>
      </c>
      <c r="D335" s="9">
        <v>330</v>
      </c>
      <c r="E335" s="10">
        <v>51260000</v>
      </c>
      <c r="F335" s="11" t="s">
        <v>1108</v>
      </c>
      <c r="G335" s="9" t="s">
        <v>1109</v>
      </c>
    </row>
    <row r="336" spans="1:7" ht="90" customHeight="1" x14ac:dyDescent="0.25">
      <c r="A336" s="8"/>
      <c r="B336" s="15" t="s">
        <v>1110</v>
      </c>
      <c r="C336" s="51" t="s">
        <v>1107</v>
      </c>
      <c r="D336" s="9">
        <v>330</v>
      </c>
      <c r="E336" s="10">
        <v>51260000</v>
      </c>
      <c r="F336" s="11" t="s">
        <v>1111</v>
      </c>
      <c r="G336" s="9" t="s">
        <v>1112</v>
      </c>
    </row>
    <row r="337" spans="1:7" ht="90" customHeight="1" x14ac:dyDescent="0.25">
      <c r="A337" s="8"/>
      <c r="B337" s="15" t="s">
        <v>1113</v>
      </c>
      <c r="C337" s="51" t="s">
        <v>1107</v>
      </c>
      <c r="D337" s="9">
        <v>330</v>
      </c>
      <c r="E337" s="10">
        <v>51260000</v>
      </c>
      <c r="F337" s="11" t="s">
        <v>1111</v>
      </c>
      <c r="G337" s="9" t="s">
        <v>1114</v>
      </c>
    </row>
    <row r="338" spans="1:7" ht="90" customHeight="1" x14ac:dyDescent="0.25">
      <c r="A338" s="8"/>
      <c r="B338" s="15" t="s">
        <v>1115</v>
      </c>
      <c r="C338" s="13" t="s">
        <v>1116</v>
      </c>
      <c r="D338" s="9">
        <f>30*6</f>
        <v>180</v>
      </c>
      <c r="E338" s="10">
        <v>24000000</v>
      </c>
      <c r="F338" s="36" t="s">
        <v>1117</v>
      </c>
      <c r="G338" s="9" t="s">
        <v>1118</v>
      </c>
    </row>
    <row r="339" spans="1:7" ht="90" customHeight="1" x14ac:dyDescent="0.25">
      <c r="A339" s="8"/>
      <c r="B339" s="15" t="s">
        <v>1119</v>
      </c>
      <c r="C339" s="13" t="s">
        <v>1120</v>
      </c>
      <c r="D339" s="9">
        <v>210</v>
      </c>
      <c r="E339" s="10">
        <v>36400000</v>
      </c>
      <c r="F339" s="11" t="s">
        <v>1121</v>
      </c>
      <c r="G339" s="9" t="s">
        <v>1122</v>
      </c>
    </row>
    <row r="340" spans="1:7" ht="90" customHeight="1" x14ac:dyDescent="0.25">
      <c r="A340" s="8"/>
      <c r="B340" s="15" t="s">
        <v>1123</v>
      </c>
      <c r="C340" s="13" t="s">
        <v>1120</v>
      </c>
      <c r="D340" s="9">
        <v>210</v>
      </c>
      <c r="E340" s="10">
        <v>36400000</v>
      </c>
      <c r="F340" s="11" t="s">
        <v>1121</v>
      </c>
      <c r="G340" s="25" t="s">
        <v>1124</v>
      </c>
    </row>
    <row r="341" spans="1:7" ht="90" customHeight="1" x14ac:dyDescent="0.25">
      <c r="A341" s="8"/>
      <c r="B341" s="15" t="s">
        <v>1125</v>
      </c>
      <c r="C341" s="13" t="s">
        <v>1120</v>
      </c>
      <c r="D341" s="9">
        <v>210</v>
      </c>
      <c r="E341" s="10">
        <v>36400000</v>
      </c>
      <c r="F341" s="11" t="s">
        <v>1121</v>
      </c>
      <c r="G341" s="9" t="s">
        <v>1126</v>
      </c>
    </row>
    <row r="342" spans="1:7" ht="90" customHeight="1" x14ac:dyDescent="0.25">
      <c r="A342" s="8"/>
      <c r="B342" s="15" t="s">
        <v>1127</v>
      </c>
      <c r="C342" s="13" t="s">
        <v>1120</v>
      </c>
      <c r="D342" s="9">
        <v>210</v>
      </c>
      <c r="E342" s="10">
        <v>36400000</v>
      </c>
      <c r="F342" s="11" t="s">
        <v>1121</v>
      </c>
      <c r="G342" s="9" t="s">
        <v>1128</v>
      </c>
    </row>
    <row r="343" spans="1:7" ht="90" customHeight="1" x14ac:dyDescent="0.25">
      <c r="A343" s="8"/>
      <c r="B343" s="15" t="s">
        <v>1129</v>
      </c>
      <c r="C343" s="13" t="s">
        <v>1130</v>
      </c>
      <c r="D343" s="9">
        <f>30*8</f>
        <v>240</v>
      </c>
      <c r="E343" s="10">
        <v>36000000</v>
      </c>
      <c r="F343" s="36" t="s">
        <v>1131</v>
      </c>
      <c r="G343" s="17" t="s">
        <v>1132</v>
      </c>
    </row>
    <row r="344" spans="1:7" ht="90" customHeight="1" x14ac:dyDescent="0.25">
      <c r="A344" s="8"/>
      <c r="B344" s="15" t="s">
        <v>1133</v>
      </c>
      <c r="C344" s="13" t="s">
        <v>1134</v>
      </c>
      <c r="D344" s="9">
        <f>30*8</f>
        <v>240</v>
      </c>
      <c r="E344" s="10">
        <v>24000000</v>
      </c>
      <c r="F344" s="36" t="s">
        <v>1135</v>
      </c>
      <c r="G344" s="9" t="s">
        <v>1136</v>
      </c>
    </row>
    <row r="345" spans="1:7" ht="90" customHeight="1" x14ac:dyDescent="0.25">
      <c r="A345" s="8"/>
      <c r="B345" s="9" t="s">
        <v>1137</v>
      </c>
      <c r="C345" s="16" t="s">
        <v>1138</v>
      </c>
      <c r="D345" s="9">
        <f>30*10+29</f>
        <v>329</v>
      </c>
      <c r="E345" s="10">
        <v>45161029.433333337</v>
      </c>
      <c r="F345" s="18" t="s">
        <v>1139</v>
      </c>
      <c r="G345" s="9" t="s">
        <v>1140</v>
      </c>
    </row>
    <row r="346" spans="1:7" ht="90" customHeight="1" x14ac:dyDescent="0.25">
      <c r="A346" s="8"/>
      <c r="B346" s="9" t="s">
        <v>1141</v>
      </c>
      <c r="C346" s="16" t="s">
        <v>1142</v>
      </c>
      <c r="D346" s="9">
        <f>30*8</f>
        <v>240</v>
      </c>
      <c r="E346" s="10">
        <v>24000000</v>
      </c>
      <c r="F346" s="36" t="s">
        <v>1143</v>
      </c>
      <c r="G346" s="9" t="s">
        <v>1144</v>
      </c>
    </row>
    <row r="347" spans="1:7" ht="90" customHeight="1" x14ac:dyDescent="0.25">
      <c r="A347" s="8"/>
      <c r="B347" s="9" t="s">
        <v>1145</v>
      </c>
      <c r="C347" s="16" t="s">
        <v>1146</v>
      </c>
      <c r="D347" s="9">
        <v>330</v>
      </c>
      <c r="E347" s="10">
        <v>27204683</v>
      </c>
      <c r="F347" s="18" t="s">
        <v>1147</v>
      </c>
      <c r="G347" s="9" t="s">
        <v>1148</v>
      </c>
    </row>
    <row r="348" spans="1:7" ht="126.75" customHeight="1" x14ac:dyDescent="0.25">
      <c r="A348" s="8"/>
      <c r="B348" s="9" t="s">
        <v>1149</v>
      </c>
      <c r="C348" s="16" t="s">
        <v>1150</v>
      </c>
      <c r="D348" s="9">
        <f>30*6</f>
        <v>180</v>
      </c>
      <c r="E348" s="10">
        <v>15180000</v>
      </c>
      <c r="F348" s="36" t="s">
        <v>1151</v>
      </c>
      <c r="G348" s="9" t="s">
        <v>1152</v>
      </c>
    </row>
    <row r="349" spans="1:7" ht="126.75" customHeight="1" x14ac:dyDescent="0.25">
      <c r="A349" s="8"/>
      <c r="B349" s="9" t="s">
        <v>1153</v>
      </c>
      <c r="C349" s="16" t="s">
        <v>1150</v>
      </c>
      <c r="D349" s="9">
        <f>30*6</f>
        <v>180</v>
      </c>
      <c r="E349" s="10">
        <v>15180000</v>
      </c>
      <c r="F349" s="18" t="s">
        <v>1151</v>
      </c>
      <c r="G349" s="25" t="s">
        <v>1154</v>
      </c>
    </row>
    <row r="350" spans="1:7" ht="90" customHeight="1" x14ac:dyDescent="0.25">
      <c r="A350" s="8"/>
      <c r="B350" s="9" t="s">
        <v>1155</v>
      </c>
      <c r="C350" s="16" t="s">
        <v>1156</v>
      </c>
      <c r="D350" s="9">
        <f>30*8</f>
        <v>240</v>
      </c>
      <c r="E350" s="10">
        <v>36000000</v>
      </c>
      <c r="F350" s="36" t="s">
        <v>1157</v>
      </c>
      <c r="G350" s="9" t="s">
        <v>1158</v>
      </c>
    </row>
    <row r="351" spans="1:7" ht="90" customHeight="1" x14ac:dyDescent="0.25">
      <c r="A351" s="8"/>
      <c r="B351" s="9" t="s">
        <v>1159</v>
      </c>
      <c r="C351" s="16" t="s">
        <v>1160</v>
      </c>
      <c r="D351" s="9">
        <f>30*11</f>
        <v>330</v>
      </c>
      <c r="E351" s="10">
        <v>51260000</v>
      </c>
      <c r="F351" s="36" t="s">
        <v>1161</v>
      </c>
      <c r="G351" s="9" t="s">
        <v>1162</v>
      </c>
    </row>
    <row r="352" spans="1:7" ht="90" customHeight="1" x14ac:dyDescent="0.25">
      <c r="A352" s="8"/>
      <c r="B352" s="9" t="s">
        <v>1163</v>
      </c>
      <c r="C352" s="16" t="s">
        <v>1160</v>
      </c>
      <c r="D352" s="9">
        <f>30*11</f>
        <v>330</v>
      </c>
      <c r="E352" s="10">
        <v>51260000</v>
      </c>
      <c r="F352" s="36" t="s">
        <v>1161</v>
      </c>
      <c r="G352" s="9" t="s">
        <v>1164</v>
      </c>
    </row>
    <row r="353" spans="1:7" ht="90" customHeight="1" x14ac:dyDescent="0.25">
      <c r="A353" s="8"/>
      <c r="B353" s="9" t="s">
        <v>1165</v>
      </c>
      <c r="C353" s="16" t="s">
        <v>1160</v>
      </c>
      <c r="D353" s="9">
        <f>30*11</f>
        <v>330</v>
      </c>
      <c r="E353" s="10">
        <v>51260000</v>
      </c>
      <c r="F353" s="18" t="s">
        <v>1161</v>
      </c>
      <c r="G353" s="9" t="s">
        <v>1166</v>
      </c>
    </row>
    <row r="354" spans="1:7" ht="90" customHeight="1" x14ac:dyDescent="0.25">
      <c r="A354" s="8"/>
      <c r="B354" s="9" t="s">
        <v>1167</v>
      </c>
      <c r="C354" s="16" t="s">
        <v>1168</v>
      </c>
      <c r="D354" s="9">
        <f>30*8</f>
        <v>240</v>
      </c>
      <c r="E354" s="10">
        <v>41600000</v>
      </c>
      <c r="F354" s="36" t="s">
        <v>1169</v>
      </c>
      <c r="G354" s="9" t="s">
        <v>1170</v>
      </c>
    </row>
    <row r="355" spans="1:7" ht="90" customHeight="1" x14ac:dyDescent="0.25">
      <c r="A355" s="8"/>
      <c r="B355" s="9" t="s">
        <v>1171</v>
      </c>
      <c r="C355" s="16" t="s">
        <v>1172</v>
      </c>
      <c r="D355" s="9">
        <f>30*8</f>
        <v>240</v>
      </c>
      <c r="E355" s="10">
        <v>25600000</v>
      </c>
      <c r="F355" s="36" t="s">
        <v>1173</v>
      </c>
      <c r="G355" s="9" t="s">
        <v>1174</v>
      </c>
    </row>
    <row r="356" spans="1:7" ht="90" customHeight="1" x14ac:dyDescent="0.25">
      <c r="A356" s="8"/>
      <c r="B356" s="9" t="s">
        <v>1175</v>
      </c>
      <c r="C356" s="16" t="s">
        <v>1176</v>
      </c>
      <c r="D356" s="9">
        <f>30*8</f>
        <v>240</v>
      </c>
      <c r="E356" s="10">
        <v>24000000</v>
      </c>
      <c r="F356" s="36" t="s">
        <v>1177</v>
      </c>
      <c r="G356" s="9" t="s">
        <v>1178</v>
      </c>
    </row>
    <row r="357" spans="1:7" ht="90" customHeight="1" x14ac:dyDescent="0.25">
      <c r="A357" s="8"/>
      <c r="B357" s="9" t="s">
        <v>1179</v>
      </c>
      <c r="C357" s="16" t="s">
        <v>1180</v>
      </c>
      <c r="D357" s="9">
        <f>30*6</f>
        <v>180</v>
      </c>
      <c r="E357" s="10">
        <v>32400000</v>
      </c>
      <c r="F357" s="36" t="s">
        <v>1181</v>
      </c>
      <c r="G357" s="9" t="s">
        <v>1182</v>
      </c>
    </row>
    <row r="358" spans="1:7" ht="90" customHeight="1" x14ac:dyDescent="0.25">
      <c r="A358" s="8"/>
      <c r="B358" s="9" t="s">
        <v>1183</v>
      </c>
      <c r="C358" s="16" t="s">
        <v>1180</v>
      </c>
      <c r="D358" s="9">
        <f>30*6</f>
        <v>180</v>
      </c>
      <c r="E358" s="10">
        <v>32400000</v>
      </c>
      <c r="F358" s="18" t="s">
        <v>1181</v>
      </c>
      <c r="G358" s="9" t="s">
        <v>1184</v>
      </c>
    </row>
    <row r="359" spans="1:7" ht="90" customHeight="1" x14ac:dyDescent="0.25">
      <c r="A359" s="8"/>
      <c r="B359" s="9" t="s">
        <v>1185</v>
      </c>
      <c r="C359" s="16" t="s">
        <v>1186</v>
      </c>
      <c r="D359" s="9">
        <f>30*8</f>
        <v>240</v>
      </c>
      <c r="E359" s="10">
        <v>16800000</v>
      </c>
      <c r="F359" s="36" t="s">
        <v>1187</v>
      </c>
      <c r="G359" s="9" t="s">
        <v>1188</v>
      </c>
    </row>
    <row r="360" spans="1:7" ht="90" customHeight="1" x14ac:dyDescent="0.25">
      <c r="A360" s="8"/>
      <c r="B360" s="9" t="s">
        <v>1189</v>
      </c>
      <c r="C360" s="16" t="s">
        <v>736</v>
      </c>
      <c r="D360" s="9">
        <f>30*10</f>
        <v>300</v>
      </c>
      <c r="E360" s="10">
        <v>52000000</v>
      </c>
      <c r="F360" s="18" t="s">
        <v>737</v>
      </c>
      <c r="G360" s="9" t="s">
        <v>1190</v>
      </c>
    </row>
    <row r="361" spans="1:7" ht="90" customHeight="1" x14ac:dyDescent="0.25">
      <c r="A361" s="8"/>
      <c r="B361" s="9" t="s">
        <v>1191</v>
      </c>
      <c r="C361" s="16" t="s">
        <v>736</v>
      </c>
      <c r="D361" s="9">
        <f>30*10</f>
        <v>300</v>
      </c>
      <c r="E361" s="10">
        <v>52000000</v>
      </c>
      <c r="F361" s="18" t="s">
        <v>737</v>
      </c>
      <c r="G361" s="9" t="s">
        <v>1192</v>
      </c>
    </row>
    <row r="362" spans="1:7" ht="90" customHeight="1" x14ac:dyDescent="0.25">
      <c r="A362" s="8"/>
      <c r="B362" s="9" t="s">
        <v>1193</v>
      </c>
      <c r="C362" s="16" t="s">
        <v>1194</v>
      </c>
      <c r="D362" s="9">
        <v>300</v>
      </c>
      <c r="E362" s="10" t="s">
        <v>1195</v>
      </c>
      <c r="F362" s="18" t="s">
        <v>1196</v>
      </c>
      <c r="G362" s="9" t="s">
        <v>1197</v>
      </c>
    </row>
    <row r="363" spans="1:7" ht="90" customHeight="1" x14ac:dyDescent="0.25">
      <c r="A363" s="8"/>
      <c r="B363" s="9" t="s">
        <v>1198</v>
      </c>
      <c r="C363" s="52" t="s">
        <v>1199</v>
      </c>
      <c r="D363" s="9">
        <v>240</v>
      </c>
      <c r="E363" s="53">
        <v>56000000</v>
      </c>
      <c r="F363" s="54" t="s">
        <v>1200</v>
      </c>
      <c r="G363" s="25" t="s">
        <v>1201</v>
      </c>
    </row>
    <row r="364" spans="1:7" ht="90" customHeight="1" x14ac:dyDescent="0.25">
      <c r="A364" s="8"/>
      <c r="B364" s="9" t="s">
        <v>1202</v>
      </c>
      <c r="C364" s="55" t="s">
        <v>1203</v>
      </c>
      <c r="D364" s="9">
        <v>180</v>
      </c>
      <c r="E364" s="53">
        <v>27000000</v>
      </c>
      <c r="F364" s="54" t="s">
        <v>1204</v>
      </c>
      <c r="G364" s="56" t="s">
        <v>1205</v>
      </c>
    </row>
    <row r="365" spans="1:7" ht="90" customHeight="1" x14ac:dyDescent="0.25">
      <c r="A365" s="8"/>
      <c r="B365" s="9" t="s">
        <v>1137</v>
      </c>
      <c r="C365" s="16" t="s">
        <v>1206</v>
      </c>
      <c r="D365" s="9">
        <v>330</v>
      </c>
      <c r="E365" s="10" t="s">
        <v>1207</v>
      </c>
      <c r="F365" s="18" t="s">
        <v>1208</v>
      </c>
      <c r="G365" s="9" t="s">
        <v>1140</v>
      </c>
    </row>
    <row r="366" spans="1:7" ht="96" customHeight="1" x14ac:dyDescent="0.25">
      <c r="A366" s="8"/>
      <c r="B366" s="9" t="s">
        <v>1209</v>
      </c>
      <c r="C366" s="9" t="s">
        <v>1210</v>
      </c>
      <c r="D366" s="9">
        <v>350</v>
      </c>
      <c r="E366" s="53">
        <v>46666667</v>
      </c>
      <c r="F366" s="18" t="s">
        <v>1211</v>
      </c>
      <c r="G366" s="34" t="s">
        <v>1212</v>
      </c>
    </row>
    <row r="367" spans="1:7" ht="90" customHeight="1" x14ac:dyDescent="0.25">
      <c r="A367" s="8"/>
      <c r="B367" s="9" t="s">
        <v>1213</v>
      </c>
      <c r="C367" s="16" t="s">
        <v>1214</v>
      </c>
      <c r="D367" s="9">
        <v>308</v>
      </c>
      <c r="E367" s="10" t="s">
        <v>1215</v>
      </c>
      <c r="F367" s="18" t="s">
        <v>1216</v>
      </c>
      <c r="G367" s="9" t="s">
        <v>1217</v>
      </c>
    </row>
    <row r="368" spans="1:7" ht="90" customHeight="1" x14ac:dyDescent="0.25">
      <c r="A368" s="8"/>
      <c r="B368" s="9" t="s">
        <v>1218</v>
      </c>
      <c r="C368" s="16" t="s">
        <v>1219</v>
      </c>
      <c r="D368" s="9">
        <v>322</v>
      </c>
      <c r="E368" s="10" t="s">
        <v>1220</v>
      </c>
      <c r="F368" s="18" t="s">
        <v>1221</v>
      </c>
      <c r="G368" s="9" t="s">
        <v>1222</v>
      </c>
    </row>
    <row r="369" spans="1:7" ht="90" customHeight="1" x14ac:dyDescent="0.25">
      <c r="A369" s="8"/>
      <c r="B369" s="9" t="s">
        <v>1223</v>
      </c>
      <c r="C369" s="16" t="s">
        <v>1224</v>
      </c>
      <c r="D369" s="9">
        <v>314</v>
      </c>
      <c r="E369" s="10" t="s">
        <v>1225</v>
      </c>
      <c r="F369" s="18" t="s">
        <v>1226</v>
      </c>
      <c r="G369" s="9" t="s">
        <v>1227</v>
      </c>
    </row>
    <row r="370" spans="1:7" ht="90" customHeight="1" x14ac:dyDescent="0.25">
      <c r="A370" s="8"/>
      <c r="B370" s="9" t="s">
        <v>1228</v>
      </c>
      <c r="C370" s="16" t="s">
        <v>1229</v>
      </c>
      <c r="D370" s="9">
        <v>312</v>
      </c>
      <c r="E370" s="10" t="s">
        <v>1230</v>
      </c>
      <c r="F370" s="18" t="s">
        <v>1231</v>
      </c>
      <c r="G370" s="9" t="s">
        <v>1232</v>
      </c>
    </row>
    <row r="371" spans="1:7" ht="90" customHeight="1" x14ac:dyDescent="0.25">
      <c r="A371" s="8"/>
      <c r="B371" s="9" t="s">
        <v>1233</v>
      </c>
      <c r="C371" s="16" t="s">
        <v>1234</v>
      </c>
      <c r="D371" s="9">
        <v>180</v>
      </c>
      <c r="E371" s="10">
        <v>34200000</v>
      </c>
      <c r="F371" s="82" t="s">
        <v>1235</v>
      </c>
      <c r="G371" s="42" t="s">
        <v>1236</v>
      </c>
    </row>
    <row r="372" spans="1:7" ht="90" customHeight="1" x14ac:dyDescent="0.25">
      <c r="A372" s="8"/>
      <c r="B372" s="9" t="s">
        <v>1237</v>
      </c>
      <c r="C372" s="9" t="s">
        <v>1238</v>
      </c>
      <c r="D372" s="9">
        <v>180</v>
      </c>
      <c r="E372" s="10">
        <v>19200000</v>
      </c>
      <c r="F372" s="36" t="s">
        <v>1239</v>
      </c>
      <c r="G372" s="25" t="s">
        <v>1240</v>
      </c>
    </row>
    <row r="373" spans="1:7" ht="90" customHeight="1" x14ac:dyDescent="0.25">
      <c r="A373" s="8"/>
      <c r="B373" s="9" t="s">
        <v>1241</v>
      </c>
      <c r="C373" s="9" t="s">
        <v>1242</v>
      </c>
      <c r="D373" s="9">
        <v>24</v>
      </c>
      <c r="E373" s="10">
        <v>24000000</v>
      </c>
      <c r="F373" s="58" t="s">
        <v>1243</v>
      </c>
      <c r="G373" s="17" t="s">
        <v>1244</v>
      </c>
    </row>
    <row r="374" spans="1:7" ht="90" customHeight="1" x14ac:dyDescent="0.25">
      <c r="A374" s="8"/>
      <c r="B374" s="9" t="s">
        <v>1245</v>
      </c>
      <c r="C374" s="16" t="s">
        <v>1246</v>
      </c>
      <c r="D374" s="9">
        <v>360</v>
      </c>
      <c r="E374" s="10" t="s">
        <v>1247</v>
      </c>
      <c r="F374" s="18" t="s">
        <v>1248</v>
      </c>
      <c r="G374" s="9" t="s">
        <v>1249</v>
      </c>
    </row>
    <row r="375" spans="1:7" ht="90" customHeight="1" x14ac:dyDescent="0.25">
      <c r="A375" s="8"/>
      <c r="B375" s="9" t="s">
        <v>1250</v>
      </c>
      <c r="C375" s="9" t="s">
        <v>1251</v>
      </c>
      <c r="D375" s="9">
        <v>330</v>
      </c>
      <c r="E375" s="10" t="s">
        <v>1252</v>
      </c>
      <c r="F375" s="11" t="s">
        <v>1092</v>
      </c>
      <c r="G375" s="25" t="s">
        <v>1253</v>
      </c>
    </row>
    <row r="376" spans="1:7" ht="90" customHeight="1" x14ac:dyDescent="0.25">
      <c r="A376" s="8"/>
      <c r="B376" s="9" t="s">
        <v>1254</v>
      </c>
      <c r="C376" s="55" t="s">
        <v>1255</v>
      </c>
      <c r="D376" s="9">
        <v>240</v>
      </c>
      <c r="E376" s="10">
        <v>36000000</v>
      </c>
      <c r="F376" s="11" t="s">
        <v>1256</v>
      </c>
      <c r="G376" s="25" t="s">
        <v>1257</v>
      </c>
    </row>
    <row r="377" spans="1:7" ht="148.5" customHeight="1" x14ac:dyDescent="0.25">
      <c r="A377" s="8"/>
      <c r="B377" s="9" t="s">
        <v>1258</v>
      </c>
      <c r="C377" s="55" t="s">
        <v>470</v>
      </c>
      <c r="D377" s="9">
        <v>330</v>
      </c>
      <c r="E377" s="88">
        <v>35200000</v>
      </c>
      <c r="F377" s="11" t="s">
        <v>1259</v>
      </c>
      <c r="G377" s="42" t="s">
        <v>1260</v>
      </c>
    </row>
    <row r="378" spans="1:7" ht="90" customHeight="1" x14ac:dyDescent="0.25">
      <c r="A378" s="8"/>
      <c r="B378" s="9" t="s">
        <v>1261</v>
      </c>
      <c r="C378" s="55" t="s">
        <v>1262</v>
      </c>
      <c r="D378" s="9">
        <v>180</v>
      </c>
      <c r="E378" s="10">
        <v>22800000</v>
      </c>
      <c r="F378" s="11" t="s">
        <v>1263</v>
      </c>
      <c r="G378" s="25" t="s">
        <v>1264</v>
      </c>
    </row>
    <row r="379" spans="1:7" ht="90" customHeight="1" x14ac:dyDescent="0.25">
      <c r="A379" s="8"/>
      <c r="B379" s="9" t="s">
        <v>1265</v>
      </c>
      <c r="C379" s="9" t="s">
        <v>1266</v>
      </c>
      <c r="D379" s="9">
        <v>180</v>
      </c>
      <c r="E379" s="10">
        <v>19200000</v>
      </c>
      <c r="F379" s="11" t="s">
        <v>1092</v>
      </c>
      <c r="G379" s="25" t="s">
        <v>1267</v>
      </c>
    </row>
    <row r="380" spans="1:7" ht="90" customHeight="1" x14ac:dyDescent="0.25">
      <c r="A380" s="8"/>
      <c r="B380" s="9" t="s">
        <v>1268</v>
      </c>
      <c r="C380" s="9" t="s">
        <v>1269</v>
      </c>
      <c r="D380" s="9">
        <v>180</v>
      </c>
      <c r="E380" s="10">
        <v>15180000</v>
      </c>
      <c r="F380" s="36" t="s">
        <v>1270</v>
      </c>
      <c r="G380" s="9" t="s">
        <v>1271</v>
      </c>
    </row>
    <row r="381" spans="1:7" ht="90" customHeight="1" x14ac:dyDescent="0.25">
      <c r="A381" s="8"/>
      <c r="B381" s="9" t="s">
        <v>1272</v>
      </c>
      <c r="C381" s="9" t="s">
        <v>1269</v>
      </c>
      <c r="D381" s="9">
        <v>180</v>
      </c>
      <c r="E381" s="10">
        <v>15180000</v>
      </c>
      <c r="F381" s="36" t="s">
        <v>1273</v>
      </c>
      <c r="G381" s="9" t="s">
        <v>1274</v>
      </c>
    </row>
    <row r="382" spans="1:7" ht="90" customHeight="1" x14ac:dyDescent="0.25">
      <c r="A382" s="8"/>
      <c r="B382" s="9" t="s">
        <v>1275</v>
      </c>
      <c r="C382" s="9" t="s">
        <v>1269</v>
      </c>
      <c r="D382" s="9">
        <v>180</v>
      </c>
      <c r="E382" s="10">
        <v>15180000</v>
      </c>
      <c r="F382" s="36" t="s">
        <v>1276</v>
      </c>
      <c r="G382" s="9" t="s">
        <v>1277</v>
      </c>
    </row>
    <row r="383" spans="1:7" ht="90" customHeight="1" x14ac:dyDescent="0.25">
      <c r="A383" s="8"/>
      <c r="B383" s="9" t="s">
        <v>1278</v>
      </c>
      <c r="C383" s="9" t="s">
        <v>1279</v>
      </c>
      <c r="D383" s="9">
        <v>180</v>
      </c>
      <c r="E383" s="10">
        <v>21600000</v>
      </c>
      <c r="F383" s="11" t="s">
        <v>1092</v>
      </c>
      <c r="G383" s="25" t="s">
        <v>1280</v>
      </c>
    </row>
    <row r="384" spans="1:7" ht="90" customHeight="1" x14ac:dyDescent="0.25">
      <c r="A384" s="8"/>
      <c r="B384" s="9" t="s">
        <v>1281</v>
      </c>
      <c r="C384" s="9" t="s">
        <v>1282</v>
      </c>
      <c r="D384" s="9">
        <v>240</v>
      </c>
      <c r="E384" s="10" t="s">
        <v>394</v>
      </c>
      <c r="F384" s="11" t="s">
        <v>1092</v>
      </c>
      <c r="G384" s="25" t="s">
        <v>1283</v>
      </c>
    </row>
    <row r="385" spans="1:7" ht="90" customHeight="1" x14ac:dyDescent="0.25">
      <c r="A385" s="8"/>
      <c r="B385" s="59" t="s">
        <v>1284</v>
      </c>
      <c r="C385" s="9" t="s">
        <v>1285</v>
      </c>
      <c r="D385" s="9">
        <v>120</v>
      </c>
      <c r="E385" s="10">
        <v>16000000</v>
      </c>
      <c r="F385" s="17" t="s">
        <v>1286</v>
      </c>
      <c r="G385" s="19" t="s">
        <v>1287</v>
      </c>
    </row>
    <row r="386" spans="1:7" ht="90" customHeight="1" x14ac:dyDescent="0.25">
      <c r="A386" s="8"/>
      <c r="B386" s="9" t="s">
        <v>1288</v>
      </c>
      <c r="C386" s="9" t="s">
        <v>1289</v>
      </c>
      <c r="D386" s="9">
        <v>180</v>
      </c>
      <c r="E386" s="10">
        <v>19200000</v>
      </c>
      <c r="F386" s="36" t="s">
        <v>1290</v>
      </c>
      <c r="G386" s="25" t="s">
        <v>1291</v>
      </c>
    </row>
    <row r="387" spans="1:7" ht="90" customHeight="1" x14ac:dyDescent="0.25">
      <c r="A387" s="8"/>
      <c r="B387" s="9" t="s">
        <v>1324</v>
      </c>
      <c r="C387" s="9" t="s">
        <v>1325</v>
      </c>
      <c r="D387" s="9">
        <v>357</v>
      </c>
      <c r="E387" s="10">
        <v>133884000</v>
      </c>
      <c r="F387" s="11" t="s">
        <v>1326</v>
      </c>
      <c r="G387" s="19" t="s">
        <v>1327</v>
      </c>
    </row>
    <row r="388" spans="1:7" ht="90" customHeight="1" x14ac:dyDescent="0.25">
      <c r="A388" s="8"/>
      <c r="B388" s="9" t="s">
        <v>1328</v>
      </c>
      <c r="C388" s="9" t="s">
        <v>1329</v>
      </c>
      <c r="D388" s="9">
        <v>348</v>
      </c>
      <c r="E388" s="10">
        <v>380796192</v>
      </c>
      <c r="F388" s="11" t="s">
        <v>1330</v>
      </c>
      <c r="G388" s="19" t="s">
        <v>1331</v>
      </c>
    </row>
    <row r="389" spans="1:7" ht="90" customHeight="1" x14ac:dyDescent="0.25">
      <c r="A389" s="8"/>
      <c r="B389" s="9" t="s">
        <v>1332</v>
      </c>
      <c r="C389" s="9" t="s">
        <v>1333</v>
      </c>
      <c r="D389" s="9">
        <v>300</v>
      </c>
      <c r="E389" s="10">
        <v>979610077</v>
      </c>
      <c r="F389" s="11" t="s">
        <v>1334</v>
      </c>
      <c r="G389" s="19" t="s">
        <v>1335</v>
      </c>
    </row>
    <row r="390" spans="1:7" ht="90" customHeight="1" x14ac:dyDescent="0.25">
      <c r="A390" s="8"/>
      <c r="B390" s="9" t="s">
        <v>1336</v>
      </c>
      <c r="C390" s="9" t="s">
        <v>1337</v>
      </c>
      <c r="D390" s="9">
        <v>174</v>
      </c>
      <c r="E390" s="10">
        <v>23589248</v>
      </c>
      <c r="F390" s="19" t="s">
        <v>1338</v>
      </c>
      <c r="G390" s="19" t="s">
        <v>1339</v>
      </c>
    </row>
    <row r="391" spans="1:7" ht="90" customHeight="1" x14ac:dyDescent="0.25">
      <c r="A391" s="8"/>
      <c r="B391" s="9"/>
      <c r="C391" s="9"/>
      <c r="D391" s="9"/>
      <c r="E391" s="10"/>
      <c r="F391" s="11"/>
      <c r="G391" s="19"/>
    </row>
    <row r="392" spans="1:7" ht="90" customHeight="1" x14ac:dyDescent="0.25">
      <c r="A392" s="8"/>
      <c r="B392" s="9"/>
      <c r="C392" s="9"/>
      <c r="D392" s="9"/>
      <c r="E392" s="10"/>
      <c r="F392" s="11"/>
      <c r="G392" s="19"/>
    </row>
    <row r="393" spans="1:7" ht="90" customHeight="1" x14ac:dyDescent="0.25">
      <c r="A393" s="8"/>
      <c r="B393" s="9"/>
      <c r="C393" s="9"/>
      <c r="D393" s="9"/>
      <c r="E393" s="10"/>
      <c r="F393" s="11"/>
      <c r="G393" s="19"/>
    </row>
    <row r="394" spans="1:7" ht="90" customHeight="1" x14ac:dyDescent="0.25">
      <c r="A394" s="8"/>
      <c r="B394" s="9"/>
      <c r="C394" s="9"/>
      <c r="D394" s="9"/>
      <c r="E394" s="10"/>
      <c r="F394" s="11"/>
      <c r="G394" s="19"/>
    </row>
    <row r="395" spans="1:7" ht="90" customHeight="1" x14ac:dyDescent="0.25">
      <c r="A395" s="8"/>
      <c r="B395" s="9"/>
      <c r="C395" s="9"/>
      <c r="D395" s="9"/>
      <c r="E395" s="10"/>
      <c r="F395" s="11"/>
      <c r="G395" s="19"/>
    </row>
    <row r="396" spans="1:7" ht="90" customHeight="1" x14ac:dyDescent="0.25">
      <c r="A396" s="8"/>
      <c r="B396" s="9"/>
      <c r="C396" s="9"/>
      <c r="D396" s="9"/>
      <c r="E396" s="10"/>
      <c r="F396" s="11"/>
      <c r="G396" s="19"/>
    </row>
    <row r="397" spans="1:7" ht="90" customHeight="1" x14ac:dyDescent="0.25">
      <c r="A397" s="8"/>
      <c r="B397" s="9"/>
      <c r="C397" s="9"/>
      <c r="D397" s="9"/>
      <c r="E397" s="10"/>
      <c r="F397" s="11"/>
      <c r="G397" s="19"/>
    </row>
    <row r="398" spans="1:7" ht="90" customHeight="1" x14ac:dyDescent="0.25">
      <c r="A398" s="8"/>
      <c r="B398" s="9"/>
      <c r="C398" s="9"/>
      <c r="D398" s="9"/>
      <c r="E398" s="10"/>
      <c r="F398" s="11"/>
      <c r="G398" s="19"/>
    </row>
    <row r="399" spans="1:7" ht="90" customHeight="1" x14ac:dyDescent="0.25">
      <c r="A399" s="8"/>
      <c r="B399" s="9"/>
      <c r="C399" s="9"/>
      <c r="D399" s="9"/>
      <c r="E399" s="10"/>
      <c r="F399" s="11"/>
      <c r="G399" s="19"/>
    </row>
    <row r="400" spans="1:7" ht="90" customHeight="1" x14ac:dyDescent="0.25">
      <c r="A400" s="8"/>
      <c r="B400" s="9"/>
      <c r="C400" s="9"/>
      <c r="D400" s="9"/>
      <c r="E400" s="10"/>
      <c r="F400" s="11"/>
      <c r="G400" s="19"/>
    </row>
    <row r="401" spans="1:7" ht="90" customHeight="1" x14ac:dyDescent="0.25">
      <c r="A401" s="8"/>
      <c r="B401" s="9"/>
      <c r="C401" s="9"/>
      <c r="D401" s="9"/>
      <c r="E401" s="10"/>
      <c r="F401" s="11"/>
      <c r="G401" s="19"/>
    </row>
    <row r="402" spans="1:7" ht="90" customHeight="1" x14ac:dyDescent="0.25">
      <c r="A402" s="8"/>
      <c r="B402" s="9"/>
      <c r="C402" s="9"/>
      <c r="D402" s="9"/>
      <c r="E402" s="10"/>
      <c r="F402" s="11"/>
      <c r="G402" s="19"/>
    </row>
    <row r="403" spans="1:7" ht="90" customHeight="1" x14ac:dyDescent="0.25">
      <c r="A403" s="8"/>
      <c r="B403" s="9"/>
      <c r="C403" s="9"/>
      <c r="D403" s="9"/>
      <c r="E403" s="10"/>
      <c r="F403" s="11"/>
      <c r="G403" s="19"/>
    </row>
    <row r="404" spans="1:7" ht="90" customHeight="1" x14ac:dyDescent="0.25">
      <c r="A404" s="8"/>
      <c r="B404" s="9"/>
      <c r="C404" s="9"/>
      <c r="D404" s="9"/>
      <c r="E404" s="10"/>
      <c r="F404" s="11"/>
      <c r="G404" s="19"/>
    </row>
    <row r="405" spans="1:7" ht="90" customHeight="1" x14ac:dyDescent="0.25">
      <c r="A405" s="8"/>
      <c r="B405" s="9"/>
      <c r="C405" s="9"/>
      <c r="D405" s="9"/>
      <c r="E405" s="10"/>
      <c r="F405" s="11"/>
      <c r="G405" s="19"/>
    </row>
    <row r="406" spans="1:7" ht="90" customHeight="1" x14ac:dyDescent="0.25">
      <c r="A406" s="8"/>
      <c r="B406" s="9"/>
      <c r="C406" s="9"/>
      <c r="D406" s="9"/>
      <c r="E406" s="10"/>
      <c r="F406" s="11"/>
      <c r="G406" s="19"/>
    </row>
    <row r="407" spans="1:7" ht="90" customHeight="1" x14ac:dyDescent="0.25">
      <c r="A407" s="8"/>
      <c r="B407" s="9"/>
      <c r="C407" s="9"/>
      <c r="D407" s="9"/>
      <c r="E407" s="10"/>
      <c r="F407" s="11"/>
      <c r="G407" s="19"/>
    </row>
    <row r="408" spans="1:7" ht="90" customHeight="1" x14ac:dyDescent="0.25">
      <c r="A408" s="8"/>
      <c r="B408" s="9"/>
      <c r="C408" s="9"/>
      <c r="D408" s="9"/>
      <c r="E408" s="10"/>
      <c r="F408" s="11"/>
      <c r="G408" s="19"/>
    </row>
    <row r="409" spans="1:7" ht="90" customHeight="1" x14ac:dyDescent="0.25">
      <c r="A409" s="8"/>
      <c r="B409" s="9"/>
      <c r="C409" s="9"/>
      <c r="D409" s="9"/>
      <c r="E409" s="10"/>
      <c r="F409" s="11"/>
      <c r="G409" s="19"/>
    </row>
    <row r="410" spans="1:7" ht="90" customHeight="1" x14ac:dyDescent="0.25">
      <c r="A410" s="8"/>
      <c r="B410" s="9"/>
      <c r="C410" s="9"/>
      <c r="D410" s="9"/>
      <c r="E410" s="10"/>
      <c r="F410" s="11"/>
      <c r="G410" s="19"/>
    </row>
    <row r="411" spans="1:7" ht="90" customHeight="1" x14ac:dyDescent="0.25">
      <c r="A411" s="8"/>
      <c r="B411" s="9"/>
      <c r="C411" s="9"/>
      <c r="D411" s="9"/>
      <c r="E411" s="53"/>
      <c r="F411" s="11"/>
      <c r="G411" s="19"/>
    </row>
    <row r="412" spans="1:7" ht="90" customHeight="1" x14ac:dyDescent="0.25">
      <c r="A412" s="8"/>
      <c r="B412" s="9"/>
      <c r="C412" s="9"/>
      <c r="D412" s="9"/>
      <c r="E412" s="10"/>
      <c r="F412" s="11"/>
      <c r="G412" s="12"/>
    </row>
    <row r="413" spans="1:7" ht="90" customHeight="1" x14ac:dyDescent="0.25">
      <c r="A413" s="8"/>
      <c r="B413" s="9"/>
      <c r="C413" s="9"/>
      <c r="D413" s="9"/>
      <c r="E413" s="10"/>
      <c r="F413" s="11"/>
      <c r="G413" s="19"/>
    </row>
    <row r="414" spans="1:7" ht="90" customHeight="1" x14ac:dyDescent="0.25">
      <c r="A414" s="8"/>
      <c r="B414" s="9"/>
      <c r="C414" s="9"/>
      <c r="D414" s="9"/>
      <c r="E414" s="10"/>
      <c r="F414" s="11"/>
      <c r="G414" s="19"/>
    </row>
    <row r="415" spans="1:7" ht="90" customHeight="1" x14ac:dyDescent="0.25">
      <c r="A415" s="8"/>
      <c r="B415" s="51"/>
      <c r="C415" s="9"/>
      <c r="D415" s="9"/>
      <c r="E415" s="10"/>
      <c r="F415" s="65"/>
      <c r="G415" s="19"/>
    </row>
    <row r="416" spans="1:7" ht="90" customHeight="1" x14ac:dyDescent="0.25">
      <c r="A416" s="8"/>
      <c r="B416" s="9"/>
      <c r="C416" s="9"/>
      <c r="D416" s="9"/>
      <c r="E416" s="10"/>
      <c r="F416" s="11"/>
      <c r="G416" s="19"/>
    </row>
    <row r="417" spans="1:7" ht="90" customHeight="1" x14ac:dyDescent="0.25">
      <c r="A417" s="8"/>
      <c r="B417" s="9"/>
      <c r="C417" s="9"/>
      <c r="D417" s="9"/>
      <c r="E417" s="10"/>
      <c r="F417" s="11"/>
      <c r="G417" s="19"/>
    </row>
    <row r="418" spans="1:7" ht="90" customHeight="1" x14ac:dyDescent="0.25">
      <c r="A418" s="8"/>
      <c r="B418" s="9"/>
      <c r="C418" s="9"/>
      <c r="D418" s="9"/>
      <c r="E418" s="10"/>
      <c r="F418" s="19"/>
      <c r="G418" s="19"/>
    </row>
    <row r="419" spans="1:7" ht="90" customHeight="1" x14ac:dyDescent="0.25">
      <c r="A419" s="8"/>
      <c r="B419" s="9"/>
      <c r="C419" s="9"/>
      <c r="D419" s="9"/>
      <c r="E419" s="10"/>
      <c r="F419" s="19"/>
      <c r="G419" s="19"/>
    </row>
    <row r="420" spans="1:7" ht="90" customHeight="1" x14ac:dyDescent="0.25">
      <c r="A420" s="8"/>
      <c r="B420" s="9"/>
      <c r="C420" s="9"/>
      <c r="D420" s="9"/>
      <c r="E420" s="10"/>
      <c r="F420" s="19"/>
      <c r="G420" s="60"/>
    </row>
    <row r="421" spans="1:7" ht="90" customHeight="1" x14ac:dyDescent="0.25">
      <c r="A421" s="8"/>
      <c r="B421" s="9"/>
      <c r="C421" s="9"/>
      <c r="D421" s="9"/>
      <c r="E421" s="10"/>
      <c r="F421" s="11"/>
      <c r="G421" s="19"/>
    </row>
    <row r="422" spans="1:7" ht="90" customHeight="1" x14ac:dyDescent="0.25">
      <c r="A422" s="8"/>
      <c r="B422" s="9"/>
      <c r="C422" s="9"/>
      <c r="D422" s="9"/>
      <c r="E422" s="10"/>
      <c r="F422" s="19"/>
      <c r="G422" s="19"/>
    </row>
    <row r="423" spans="1:7" ht="90" customHeight="1" x14ac:dyDescent="0.25">
      <c r="A423" s="8"/>
      <c r="B423" s="9"/>
      <c r="C423" s="9"/>
      <c r="E423" s="57"/>
      <c r="F423" s="19"/>
      <c r="G423" s="19"/>
    </row>
    <row r="424" spans="1:7" ht="90" customHeight="1" x14ac:dyDescent="0.25">
      <c r="A424" s="8"/>
      <c r="B424" s="9"/>
      <c r="C424" s="9"/>
      <c r="E424" s="57"/>
      <c r="F424" s="19"/>
      <c r="G424" s="19"/>
    </row>
    <row r="425" spans="1:7" ht="90" customHeight="1" x14ac:dyDescent="0.25">
      <c r="A425" s="8"/>
      <c r="B425" s="61"/>
      <c r="C425" s="9"/>
      <c r="D425" s="9"/>
      <c r="E425" s="57"/>
      <c r="F425" s="19"/>
      <c r="G425" s="19"/>
    </row>
    <row r="426" spans="1:7" ht="90" customHeight="1" x14ac:dyDescent="0.25">
      <c r="A426" s="8"/>
      <c r="D426" s="9"/>
      <c r="E426" s="57"/>
      <c r="F426" s="11"/>
      <c r="G426" s="19"/>
    </row>
    <row r="427" spans="1:7" ht="90" customHeight="1" x14ac:dyDescent="0.25">
      <c r="A427" s="8"/>
      <c r="D427" s="9"/>
      <c r="E427" s="57"/>
      <c r="F427" s="11"/>
      <c r="G427" s="19"/>
    </row>
    <row r="428" spans="1:7" ht="90" customHeight="1" x14ac:dyDescent="0.25">
      <c r="A428" s="8"/>
      <c r="E428" s="57"/>
    </row>
    <row r="429" spans="1:7" ht="90" customHeight="1" x14ac:dyDescent="0.25">
      <c r="A429" s="8"/>
      <c r="E429" s="57"/>
      <c r="F429" s="19"/>
      <c r="G429" s="19"/>
    </row>
    <row r="430" spans="1:7" ht="90" customHeight="1" x14ac:dyDescent="0.25">
      <c r="A430" s="8"/>
      <c r="B430" s="61"/>
      <c r="D430" s="9"/>
      <c r="E430" s="57"/>
      <c r="F430" s="19"/>
      <c r="G430" s="19"/>
    </row>
    <row r="431" spans="1:7" ht="90" customHeight="1" x14ac:dyDescent="0.25">
      <c r="A431" s="8"/>
      <c r="E431" s="57"/>
      <c r="F431" s="19"/>
      <c r="G431" s="19"/>
    </row>
    <row r="432" spans="1:7" ht="90" customHeight="1" x14ac:dyDescent="0.25">
      <c r="A432" s="8"/>
      <c r="E432" s="57"/>
      <c r="F432" s="19"/>
      <c r="G432" s="35"/>
    </row>
    <row r="433" spans="1:7" ht="90" customHeight="1" x14ac:dyDescent="0.25">
      <c r="A433" s="8"/>
      <c r="E433" s="57"/>
      <c r="G433" s="35"/>
    </row>
    <row r="434" spans="1:7" ht="90" customHeight="1" x14ac:dyDescent="0.25">
      <c r="A434" s="8"/>
      <c r="E434" s="57"/>
      <c r="G434" s="35"/>
    </row>
    <row r="435" spans="1:7" ht="90" customHeight="1" x14ac:dyDescent="0.25">
      <c r="A435" s="8"/>
      <c r="D435" s="9"/>
      <c r="E435" s="57"/>
      <c r="F435" s="19"/>
      <c r="G435" s="35"/>
    </row>
    <row r="436" spans="1:7" ht="90" customHeight="1" x14ac:dyDescent="0.25">
      <c r="A436" s="8"/>
      <c r="E436" s="57"/>
      <c r="G436" s="35"/>
    </row>
    <row r="437" spans="1:7" ht="90" customHeight="1" x14ac:dyDescent="0.25">
      <c r="A437" s="8"/>
      <c r="D437" s="9"/>
      <c r="E437" s="57"/>
      <c r="F437" s="19"/>
      <c r="G437" s="19"/>
    </row>
    <row r="438" spans="1:7" ht="90" customHeight="1" x14ac:dyDescent="0.25">
      <c r="A438" s="8"/>
      <c r="E438" s="57"/>
      <c r="F438" s="19"/>
      <c r="G438" s="35"/>
    </row>
    <row r="439" spans="1:7" ht="90" customHeight="1" x14ac:dyDescent="0.25">
      <c r="A439" s="8"/>
      <c r="E439" s="57"/>
      <c r="F439" s="35"/>
      <c r="G439" s="35"/>
    </row>
    <row r="440" spans="1:7" ht="90" customHeight="1" x14ac:dyDescent="0.25">
      <c r="A440" s="8"/>
      <c r="E440" s="57"/>
      <c r="F440" s="35"/>
      <c r="G440" s="19"/>
    </row>
    <row r="441" spans="1:7" ht="90" customHeight="1" x14ac:dyDescent="0.25">
      <c r="A441" s="8"/>
      <c r="E441" s="57"/>
      <c r="F441" s="35"/>
      <c r="G441" s="19"/>
    </row>
    <row r="442" spans="1:7" ht="90" customHeight="1" x14ac:dyDescent="0.25">
      <c r="A442" s="8"/>
      <c r="E442" s="57"/>
      <c r="F442" s="19"/>
      <c r="G442" s="19"/>
    </row>
    <row r="443" spans="1:7" ht="90" customHeight="1" x14ac:dyDescent="0.25">
      <c r="A443" s="8"/>
      <c r="E443" s="57"/>
      <c r="F443" s="19"/>
      <c r="G443" s="35"/>
    </row>
    <row r="444" spans="1:7" ht="90" customHeight="1" x14ac:dyDescent="0.25">
      <c r="A444" s="8"/>
      <c r="E444" s="57"/>
      <c r="F444" s="35"/>
      <c r="G444" s="35"/>
    </row>
    <row r="445" spans="1:7" ht="90" customHeight="1" x14ac:dyDescent="0.25">
      <c r="A445" s="8"/>
      <c r="E445" s="57"/>
      <c r="F445" s="35"/>
      <c r="G445" s="35"/>
    </row>
    <row r="446" spans="1:7" ht="90" customHeight="1" x14ac:dyDescent="0.25">
      <c r="A446" s="8"/>
      <c r="E446" s="57"/>
      <c r="F446" s="35"/>
      <c r="G446" s="35"/>
    </row>
    <row r="447" spans="1:7" ht="90" customHeight="1" x14ac:dyDescent="0.25">
      <c r="A447" s="8"/>
      <c r="B447" s="16"/>
      <c r="E447" s="57"/>
      <c r="F447" s="35"/>
      <c r="G447" s="35"/>
    </row>
    <row r="448" spans="1:7" s="61" customFormat="1" ht="90" customHeight="1" x14ac:dyDescent="0.25">
      <c r="A448" s="8"/>
      <c r="B448" s="13"/>
      <c r="C448" s="13"/>
      <c r="D448" s="13"/>
      <c r="E448" s="57"/>
      <c r="F448" s="19"/>
      <c r="G448" s="35"/>
    </row>
    <row r="449" spans="1:7" ht="90" customHeight="1" x14ac:dyDescent="0.25">
      <c r="A449" s="8"/>
      <c r="E449" s="57"/>
      <c r="F449" s="19"/>
      <c r="G449" s="19"/>
    </row>
    <row r="450" spans="1:7" ht="90" customHeight="1" x14ac:dyDescent="0.25">
      <c r="A450" s="8"/>
      <c r="B450" s="61"/>
      <c r="C450" s="61"/>
      <c r="D450" s="61"/>
      <c r="E450" s="62"/>
      <c r="F450" s="19"/>
      <c r="G450" s="19"/>
    </row>
    <row r="451" spans="1:7" ht="90" customHeight="1" x14ac:dyDescent="0.25">
      <c r="A451" s="8"/>
      <c r="E451" s="57"/>
      <c r="F451" s="19"/>
      <c r="G451" s="19"/>
    </row>
    <row r="452" spans="1:7" ht="90" customHeight="1" x14ac:dyDescent="0.25">
      <c r="A452" s="8"/>
      <c r="E452" s="57"/>
      <c r="F452" s="19"/>
      <c r="G452" s="19"/>
    </row>
    <row r="453" spans="1:7" ht="90" customHeight="1" x14ac:dyDescent="0.25">
      <c r="A453" s="8"/>
      <c r="E453" s="57"/>
      <c r="F453" s="19"/>
      <c r="G453" s="35"/>
    </row>
    <row r="454" spans="1:7" ht="90" customHeight="1" x14ac:dyDescent="0.25">
      <c r="A454" s="8"/>
      <c r="E454" s="57"/>
      <c r="F454" s="19"/>
      <c r="G454" s="19"/>
    </row>
    <row r="455" spans="1:7" ht="90" customHeight="1" x14ac:dyDescent="0.25">
      <c r="A455" s="8"/>
      <c r="E455" s="57"/>
      <c r="F455" s="19"/>
      <c r="G455" s="19"/>
    </row>
    <row r="456" spans="1:7" ht="90" customHeight="1" x14ac:dyDescent="0.25">
      <c r="A456" s="8"/>
      <c r="E456" s="57"/>
      <c r="F456" s="19"/>
      <c r="G456" s="19"/>
    </row>
    <row r="457" spans="1:7" ht="90" customHeight="1" x14ac:dyDescent="0.25">
      <c r="A457" s="8"/>
      <c r="E457" s="57"/>
      <c r="F457" s="19"/>
      <c r="G457" s="19"/>
    </row>
    <row r="458" spans="1:7" ht="90" customHeight="1" x14ac:dyDescent="0.25">
      <c r="A458" s="8"/>
      <c r="E458" s="57"/>
      <c r="F458" s="19"/>
    </row>
    <row r="459" spans="1:7" ht="90" customHeight="1" x14ac:dyDescent="0.25">
      <c r="A459" s="8"/>
      <c r="C459" s="63"/>
      <c r="E459" s="57"/>
      <c r="F459" s="16"/>
      <c r="G459" s="19"/>
    </row>
    <row r="460" spans="1:7" ht="90" customHeight="1" x14ac:dyDescent="0.25">
      <c r="A460" s="8"/>
      <c r="E460" s="57"/>
      <c r="F460" s="19"/>
      <c r="G460" s="19"/>
    </row>
    <row r="461" spans="1:7" ht="90" customHeight="1" x14ac:dyDescent="0.25">
      <c r="A461" s="8"/>
      <c r="E461" s="57"/>
      <c r="F461" s="19"/>
      <c r="G461" s="19"/>
    </row>
    <row r="462" spans="1:7" ht="90" customHeight="1" x14ac:dyDescent="0.25">
      <c r="A462" s="8"/>
      <c r="E462" s="57"/>
      <c r="F462" s="19"/>
      <c r="G462" s="19"/>
    </row>
    <row r="463" spans="1:7" ht="90" customHeight="1" x14ac:dyDescent="0.25">
      <c r="A463" s="8"/>
      <c r="E463" s="57"/>
      <c r="F463" s="19"/>
      <c r="G463" s="19"/>
    </row>
    <row r="464" spans="1:7" ht="90" customHeight="1" x14ac:dyDescent="0.25">
      <c r="A464" s="8"/>
      <c r="E464" s="57"/>
      <c r="F464" s="19"/>
      <c r="G464" s="19"/>
    </row>
    <row r="465" spans="1:7" ht="90" customHeight="1" x14ac:dyDescent="0.25">
      <c r="A465" s="8"/>
      <c r="E465" s="57"/>
      <c r="F465" s="19"/>
      <c r="G465" s="23"/>
    </row>
    <row r="466" spans="1:7" ht="90" customHeight="1" x14ac:dyDescent="0.25">
      <c r="A466" s="8"/>
      <c r="C466" s="61"/>
      <c r="E466" s="57"/>
      <c r="F466" s="19"/>
      <c r="G466" s="19"/>
    </row>
    <row r="467" spans="1:7" ht="90" customHeight="1" x14ac:dyDescent="0.25">
      <c r="A467" s="8"/>
      <c r="C467" s="61"/>
      <c r="E467" s="57"/>
      <c r="F467" s="19"/>
      <c r="G467" s="19"/>
    </row>
    <row r="468" spans="1:7" ht="90" customHeight="1" x14ac:dyDescent="0.25">
      <c r="A468" s="8"/>
      <c r="E468" s="57"/>
      <c r="F468" s="19"/>
      <c r="G468" s="19"/>
    </row>
    <row r="469" spans="1:7" ht="90" customHeight="1" x14ac:dyDescent="0.25">
      <c r="A469" s="8"/>
      <c r="E469" s="57"/>
      <c r="F469" s="19"/>
      <c r="G469" s="19"/>
    </row>
    <row r="470" spans="1:7" ht="90" customHeight="1" x14ac:dyDescent="0.25">
      <c r="A470" s="8"/>
      <c r="E470" s="57"/>
      <c r="F470" s="19"/>
      <c r="G470" s="19"/>
    </row>
    <row r="471" spans="1:7" ht="90" customHeight="1" x14ac:dyDescent="0.25">
      <c r="A471" s="8"/>
      <c r="E471" s="57"/>
      <c r="F471" s="19"/>
      <c r="G471" s="19"/>
    </row>
    <row r="472" spans="1:7" ht="90" customHeight="1" x14ac:dyDescent="0.25">
      <c r="A472" s="8"/>
      <c r="E472" s="57"/>
      <c r="F472" s="19"/>
      <c r="G472" s="19"/>
    </row>
    <row r="473" spans="1:7" ht="90" customHeight="1" x14ac:dyDescent="0.25">
      <c r="A473" s="8"/>
      <c r="E473" s="57"/>
      <c r="F473" s="19"/>
      <c r="G473" s="19"/>
    </row>
    <row r="474" spans="1:7" ht="90" customHeight="1" x14ac:dyDescent="0.25">
      <c r="A474" s="8"/>
      <c r="E474" s="57"/>
      <c r="F474" s="19"/>
      <c r="G474" s="19"/>
    </row>
    <row r="475" spans="1:7" ht="90" customHeight="1" x14ac:dyDescent="0.25">
      <c r="A475" s="8"/>
      <c r="E475" s="57"/>
      <c r="F475" s="19"/>
      <c r="G475" s="19"/>
    </row>
    <row r="476" spans="1:7" ht="90" customHeight="1" x14ac:dyDescent="0.25">
      <c r="A476" s="8"/>
      <c r="E476" s="57"/>
      <c r="F476" s="19"/>
      <c r="G476" s="19"/>
    </row>
    <row r="477" spans="1:7" ht="90" customHeight="1" x14ac:dyDescent="0.25">
      <c r="A477" s="8"/>
      <c r="E477" s="57"/>
      <c r="F477" s="19"/>
      <c r="G477" s="19"/>
    </row>
    <row r="478" spans="1:7" ht="90" customHeight="1" x14ac:dyDescent="0.25">
      <c r="A478" s="8"/>
      <c r="E478" s="57"/>
      <c r="F478" s="19"/>
      <c r="G478" s="19"/>
    </row>
    <row r="479" spans="1:7" ht="90" customHeight="1" x14ac:dyDescent="0.25">
      <c r="A479" s="8"/>
      <c r="E479" s="57"/>
      <c r="F479" s="19"/>
      <c r="G479" s="19"/>
    </row>
    <row r="480" spans="1:7" ht="90" customHeight="1" x14ac:dyDescent="0.25">
      <c r="A480" s="8"/>
      <c r="E480" s="57"/>
      <c r="F480" s="19"/>
      <c r="G480" s="19"/>
    </row>
    <row r="481" spans="1:7" ht="90" customHeight="1" x14ac:dyDescent="0.25">
      <c r="A481" s="8"/>
      <c r="E481" s="57"/>
      <c r="F481" s="19"/>
      <c r="G481" s="19"/>
    </row>
    <row r="482" spans="1:7" ht="90" customHeight="1" x14ac:dyDescent="0.25">
      <c r="A482" s="8"/>
      <c r="E482" s="57"/>
      <c r="F482" s="19"/>
      <c r="G482" s="19"/>
    </row>
    <row r="483" spans="1:7" ht="90" customHeight="1" x14ac:dyDescent="0.25">
      <c r="A483" s="8"/>
      <c r="E483" s="57"/>
      <c r="F483" s="19"/>
      <c r="G483" s="19"/>
    </row>
    <row r="484" spans="1:7" ht="90" customHeight="1" x14ac:dyDescent="0.25">
      <c r="A484" s="8"/>
      <c r="E484" s="57"/>
      <c r="F484" s="19"/>
      <c r="G484" s="19"/>
    </row>
    <row r="485" spans="1:7" ht="90" customHeight="1" x14ac:dyDescent="0.25">
      <c r="A485" s="8"/>
      <c r="E485" s="57"/>
      <c r="F485" s="19"/>
      <c r="G485" s="22"/>
    </row>
    <row r="486" spans="1:7" ht="90" customHeight="1" x14ac:dyDescent="0.25">
      <c r="A486" s="8"/>
      <c r="E486" s="57"/>
      <c r="F486" s="19"/>
      <c r="G486" s="19"/>
    </row>
    <row r="487" spans="1:7" ht="90" customHeight="1" x14ac:dyDescent="0.25">
      <c r="A487" s="8"/>
      <c r="E487" s="53"/>
      <c r="F487" s="19"/>
      <c r="G487" s="19"/>
    </row>
    <row r="488" spans="1:7" ht="90" customHeight="1" x14ac:dyDescent="0.25">
      <c r="A488" s="8"/>
      <c r="E488" s="53"/>
      <c r="F488" s="19"/>
      <c r="G488" s="19"/>
    </row>
    <row r="489" spans="1:7" ht="90" customHeight="1" x14ac:dyDescent="0.25">
      <c r="A489" s="8"/>
      <c r="E489" s="57"/>
      <c r="F489" s="19"/>
      <c r="G489" s="19"/>
    </row>
    <row r="490" spans="1:7" ht="90" customHeight="1" x14ac:dyDescent="0.25">
      <c r="A490" s="8"/>
      <c r="B490" s="9"/>
      <c r="C490" s="9"/>
      <c r="D490" s="9"/>
      <c r="E490" s="10"/>
      <c r="F490" s="11"/>
      <c r="G490" s="19"/>
    </row>
    <row r="491" spans="1:7" ht="90" customHeight="1" x14ac:dyDescent="0.25">
      <c r="A491" s="8"/>
      <c r="C491" s="61"/>
      <c r="E491" s="57"/>
      <c r="F491" s="19"/>
      <c r="G491" s="19"/>
    </row>
    <row r="492" spans="1:7" ht="90" customHeight="1" x14ac:dyDescent="0.25">
      <c r="A492" s="8"/>
      <c r="C492" s="61"/>
      <c r="E492" s="57"/>
      <c r="F492" s="19"/>
      <c r="G492" s="19"/>
    </row>
    <row r="493" spans="1:7" ht="90" customHeight="1" x14ac:dyDescent="0.25">
      <c r="A493" s="8"/>
      <c r="E493" s="57"/>
      <c r="F493" s="19"/>
      <c r="G493" s="19"/>
    </row>
    <row r="494" spans="1:7" ht="90" customHeight="1" x14ac:dyDescent="0.25">
      <c r="A494" s="8"/>
      <c r="E494" s="57"/>
      <c r="F494" s="19"/>
      <c r="G494" s="19"/>
    </row>
    <row r="495" spans="1:7" ht="90" customHeight="1" x14ac:dyDescent="0.25">
      <c r="A495" s="8"/>
      <c r="E495" s="57"/>
      <c r="F495" s="19"/>
      <c r="G495" s="19"/>
    </row>
    <row r="496" spans="1:7" ht="90" customHeight="1" x14ac:dyDescent="0.25">
      <c r="A496" s="8"/>
      <c r="E496" s="57"/>
      <c r="F496" s="19"/>
      <c r="G496" s="35"/>
    </row>
    <row r="497" spans="1:7" ht="90" customHeight="1" x14ac:dyDescent="0.25">
      <c r="A497" s="8"/>
      <c r="E497" s="57"/>
      <c r="F497" s="19"/>
      <c r="G497" s="19"/>
    </row>
    <row r="498" spans="1:7" ht="90" customHeight="1" x14ac:dyDescent="0.25">
      <c r="A498" s="8"/>
      <c r="E498" s="57"/>
      <c r="F498" s="19"/>
      <c r="G498" s="19"/>
    </row>
    <row r="499" spans="1:7" ht="90" customHeight="1" x14ac:dyDescent="0.25">
      <c r="A499" s="8"/>
      <c r="E499" s="57"/>
      <c r="F499" s="19"/>
      <c r="G499" s="19"/>
    </row>
    <row r="500" spans="1:7" ht="90" customHeight="1" x14ac:dyDescent="0.25">
      <c r="A500" s="8"/>
      <c r="E500" s="57"/>
      <c r="F500" s="19"/>
      <c r="G500" s="19"/>
    </row>
    <row r="501" spans="1:7" ht="90" customHeight="1" x14ac:dyDescent="0.25">
      <c r="A501" s="8"/>
      <c r="E501" s="57"/>
      <c r="F501" s="19"/>
      <c r="G501" s="19"/>
    </row>
    <row r="502" spans="1:7" ht="90" customHeight="1" x14ac:dyDescent="0.25">
      <c r="A502" s="8"/>
      <c r="E502" s="57"/>
      <c r="F502" s="19"/>
      <c r="G502" s="19"/>
    </row>
    <row r="503" spans="1:7" ht="90" customHeight="1" x14ac:dyDescent="0.25">
      <c r="A503" s="8"/>
      <c r="E503" s="57"/>
      <c r="F503" s="19"/>
      <c r="G503" s="19"/>
    </row>
    <row r="504" spans="1:7" ht="90" customHeight="1" x14ac:dyDescent="0.25">
      <c r="A504" s="8"/>
      <c r="C504" s="83"/>
      <c r="E504" s="57"/>
      <c r="F504" s="19"/>
      <c r="G504" s="19"/>
    </row>
    <row r="505" spans="1:7" ht="90" customHeight="1" x14ac:dyDescent="0.25">
      <c r="A505" s="8"/>
      <c r="E505" s="57"/>
      <c r="F505" s="19"/>
      <c r="G505" s="19"/>
    </row>
    <row r="506" spans="1:7" ht="90" customHeight="1" x14ac:dyDescent="0.25">
      <c r="A506" s="8"/>
      <c r="E506" s="57"/>
      <c r="G506" s="19"/>
    </row>
    <row r="507" spans="1:7" ht="90" customHeight="1" x14ac:dyDescent="0.25">
      <c r="A507" s="8"/>
      <c r="C507" s="84"/>
      <c r="E507" s="57"/>
      <c r="F507" s="65"/>
      <c r="G507" s="19"/>
    </row>
    <row r="508" spans="1:7" ht="90" customHeight="1" x14ac:dyDescent="0.25">
      <c r="A508" s="8"/>
      <c r="C508" s="84"/>
      <c r="E508" s="57"/>
      <c r="F508" s="19"/>
      <c r="G508" s="19"/>
    </row>
    <row r="509" spans="1:7" ht="90" customHeight="1" x14ac:dyDescent="0.25">
      <c r="A509" s="8"/>
      <c r="E509" s="57"/>
      <c r="F509" s="19"/>
      <c r="G509" s="19"/>
    </row>
    <row r="510" spans="1:7" ht="90" customHeight="1" x14ac:dyDescent="0.25">
      <c r="A510" s="8"/>
      <c r="E510" s="57"/>
      <c r="F510" s="19"/>
      <c r="G510" s="19"/>
    </row>
    <row r="511" spans="1:7" ht="90" customHeight="1" x14ac:dyDescent="0.25">
      <c r="A511" s="8"/>
      <c r="E511" s="57"/>
      <c r="G511" s="19"/>
    </row>
    <row r="512" spans="1:7" ht="90" customHeight="1" x14ac:dyDescent="0.25">
      <c r="A512" s="8"/>
      <c r="E512" s="57"/>
      <c r="F512" s="19"/>
      <c r="G512" s="19"/>
    </row>
    <row r="513" spans="1:7" ht="90" customHeight="1" x14ac:dyDescent="0.25">
      <c r="A513" s="8"/>
      <c r="E513" s="57"/>
      <c r="F513" s="19"/>
      <c r="G513" s="19"/>
    </row>
    <row r="514" spans="1:7" ht="90" customHeight="1" x14ac:dyDescent="0.25">
      <c r="A514" s="8"/>
      <c r="E514" s="57"/>
      <c r="F514" s="19"/>
      <c r="G514" s="19"/>
    </row>
    <row r="515" spans="1:7" ht="90" customHeight="1" x14ac:dyDescent="0.25">
      <c r="A515" s="8"/>
      <c r="E515" s="57"/>
      <c r="F515" s="19"/>
      <c r="G515" s="19"/>
    </row>
    <row r="516" spans="1:7" ht="90" customHeight="1" x14ac:dyDescent="0.25">
      <c r="A516" s="8"/>
      <c r="E516" s="57"/>
      <c r="F516" s="19"/>
      <c r="G516" s="19"/>
    </row>
    <row r="517" spans="1:7" ht="90" customHeight="1" x14ac:dyDescent="0.25">
      <c r="A517" s="8"/>
      <c r="E517" s="85"/>
      <c r="F517" s="19"/>
      <c r="G517" s="19"/>
    </row>
    <row r="518" spans="1:7" ht="90" customHeight="1" x14ac:dyDescent="0.25">
      <c r="A518" s="8"/>
      <c r="E518" s="57"/>
      <c r="F518" s="19"/>
      <c r="G518" s="19"/>
    </row>
    <row r="519" spans="1:7" ht="90" customHeight="1" x14ac:dyDescent="0.25">
      <c r="A519" s="8"/>
      <c r="C519" s="86"/>
      <c r="E519" s="57"/>
      <c r="F519" s="19"/>
      <c r="G519" s="24"/>
    </row>
    <row r="520" spans="1:7" ht="90" customHeight="1" x14ac:dyDescent="0.25">
      <c r="A520" s="8"/>
      <c r="E520" s="57"/>
      <c r="F520" s="19"/>
      <c r="G520" s="24"/>
    </row>
    <row r="521" spans="1:7" ht="90" customHeight="1" x14ac:dyDescent="0.25">
      <c r="A521" s="8"/>
      <c r="E521" s="57"/>
      <c r="F521" s="19"/>
      <c r="G521" s="64"/>
    </row>
    <row r="522" spans="1:7" ht="90" customHeight="1" x14ac:dyDescent="0.25">
      <c r="A522" s="8"/>
      <c r="B522" s="23"/>
      <c r="E522" s="57"/>
      <c r="F522" s="19"/>
      <c r="G522" s="64"/>
    </row>
    <row r="523" spans="1:7" ht="90" customHeight="1" x14ac:dyDescent="0.25">
      <c r="A523" s="8"/>
      <c r="E523" s="57"/>
      <c r="F523" s="19"/>
      <c r="G523" s="19"/>
    </row>
    <row r="524" spans="1:7" ht="90" customHeight="1" x14ac:dyDescent="0.25">
      <c r="A524" s="8"/>
      <c r="E524" s="57"/>
    </row>
    <row r="525" spans="1:7" ht="90" customHeight="1" x14ac:dyDescent="0.25">
      <c r="A525" s="8"/>
      <c r="E525" s="57"/>
      <c r="F525" s="19"/>
      <c r="G525" s="19"/>
    </row>
    <row r="526" spans="1:7" ht="90" customHeight="1" x14ac:dyDescent="0.25">
      <c r="A526" s="8"/>
      <c r="E526" s="57"/>
      <c r="F526" s="19"/>
      <c r="G526" s="19"/>
    </row>
    <row r="527" spans="1:7" ht="90" customHeight="1" x14ac:dyDescent="0.25">
      <c r="A527" s="8"/>
      <c r="E527" s="57"/>
      <c r="F527" s="19"/>
      <c r="G527" s="19"/>
    </row>
    <row r="528" spans="1:7" ht="90" customHeight="1" x14ac:dyDescent="0.25">
      <c r="A528" s="8"/>
      <c r="E528" s="57"/>
      <c r="F528" s="19"/>
      <c r="G528" s="19"/>
    </row>
    <row r="529" spans="1:7" ht="90" customHeight="1" x14ac:dyDescent="0.25">
      <c r="A529" s="8"/>
      <c r="E529" s="57"/>
      <c r="F529" s="19"/>
      <c r="G529" s="19"/>
    </row>
    <row r="530" spans="1:7" ht="90" customHeight="1" x14ac:dyDescent="0.25">
      <c r="A530" s="8"/>
      <c r="E530" s="57"/>
      <c r="F530" s="19"/>
      <c r="G530" s="19"/>
    </row>
    <row r="531" spans="1:7" ht="90" customHeight="1" x14ac:dyDescent="0.25">
      <c r="A531" s="8"/>
      <c r="E531" s="57"/>
      <c r="F531" s="19"/>
      <c r="G531" s="19"/>
    </row>
    <row r="532" spans="1:7" ht="90" customHeight="1" x14ac:dyDescent="0.25">
      <c r="A532" s="8"/>
      <c r="E532" s="57"/>
      <c r="F532" s="19"/>
      <c r="G532" s="19"/>
    </row>
    <row r="533" spans="1:7" ht="90" customHeight="1" x14ac:dyDescent="0.25">
      <c r="A533" s="8"/>
      <c r="F533" s="19"/>
      <c r="G533" s="19"/>
    </row>
    <row r="534" spans="1:7" ht="90" customHeight="1" x14ac:dyDescent="0.25">
      <c r="A534" s="8"/>
      <c r="E534" s="57"/>
      <c r="F534" s="19"/>
      <c r="G534" s="19"/>
    </row>
    <row r="535" spans="1:7" ht="90" customHeight="1" x14ac:dyDescent="0.25">
      <c r="A535" s="8"/>
      <c r="E535" s="57"/>
      <c r="F535" s="11"/>
      <c r="G535" s="19"/>
    </row>
    <row r="536" spans="1:7" ht="90" customHeight="1" x14ac:dyDescent="0.25">
      <c r="A536" s="8"/>
      <c r="C536" s="61"/>
      <c r="E536" s="57"/>
      <c r="F536" s="65"/>
      <c r="G536" s="22"/>
    </row>
    <row r="537" spans="1:7" ht="90" customHeight="1" x14ac:dyDescent="0.25">
      <c r="A537" s="8"/>
      <c r="C537" s="51"/>
      <c r="E537" s="57"/>
      <c r="F537" s="65"/>
      <c r="G537" s="19"/>
    </row>
    <row r="538" spans="1:7" ht="90" customHeight="1" x14ac:dyDescent="0.25">
      <c r="A538" s="8"/>
      <c r="E538" s="57"/>
      <c r="F538" s="19"/>
      <c r="G538" s="19"/>
    </row>
    <row r="539" spans="1:7" ht="90" customHeight="1" x14ac:dyDescent="0.25">
      <c r="A539" s="8"/>
      <c r="E539" s="57"/>
      <c r="F539" s="11"/>
      <c r="G539" s="19"/>
    </row>
    <row r="540" spans="1:7" ht="90" customHeight="1" x14ac:dyDescent="0.25">
      <c r="A540" s="8"/>
      <c r="E540" s="57"/>
      <c r="F540" s="19"/>
      <c r="G540" s="19"/>
    </row>
    <row r="541" spans="1:7" ht="90" customHeight="1" x14ac:dyDescent="0.25">
      <c r="A541" s="8"/>
      <c r="E541" s="57"/>
      <c r="F541" s="19"/>
      <c r="G541" s="19"/>
    </row>
    <row r="542" spans="1:7" ht="90" customHeight="1" x14ac:dyDescent="0.25">
      <c r="A542" s="8"/>
      <c r="C542" s="51"/>
      <c r="E542" s="57"/>
      <c r="F542" s="65"/>
      <c r="G542" s="19"/>
    </row>
    <row r="543" spans="1:7" ht="90" customHeight="1" x14ac:dyDescent="0.25">
      <c r="A543" s="8"/>
      <c r="E543" s="57"/>
      <c r="F543" s="19"/>
      <c r="G543" s="19"/>
    </row>
    <row r="544" spans="1:7" ht="90" customHeight="1" x14ac:dyDescent="0.25">
      <c r="A544" s="8"/>
      <c r="E544" s="57"/>
      <c r="F544" s="19"/>
      <c r="G544" s="19"/>
    </row>
    <row r="545" spans="1:7" ht="90" customHeight="1" x14ac:dyDescent="0.25">
      <c r="A545" s="8"/>
      <c r="E545" s="57"/>
      <c r="F545" s="19"/>
      <c r="G545" s="19"/>
    </row>
    <row r="546" spans="1:7" ht="90" customHeight="1" x14ac:dyDescent="0.25">
      <c r="A546" s="8"/>
      <c r="E546" s="57"/>
      <c r="F546" s="19"/>
      <c r="G546" s="19"/>
    </row>
    <row r="547" spans="1:7" ht="90" customHeight="1" x14ac:dyDescent="0.25">
      <c r="A547" s="8"/>
      <c r="E547" s="57"/>
      <c r="F547" s="19"/>
      <c r="G547" s="19"/>
    </row>
    <row r="548" spans="1:7" ht="90" customHeight="1" x14ac:dyDescent="0.25">
      <c r="A548" s="8"/>
      <c r="E548" s="57"/>
      <c r="F548" s="19"/>
      <c r="G548" s="19"/>
    </row>
    <row r="549" spans="1:7" ht="90" customHeight="1" x14ac:dyDescent="0.25">
      <c r="A549" s="8"/>
      <c r="E549" s="57"/>
      <c r="F549" s="19"/>
      <c r="G549" s="19"/>
    </row>
    <row r="550" spans="1:7" ht="90" customHeight="1" x14ac:dyDescent="0.25">
      <c r="A550" s="8"/>
      <c r="E550" s="57"/>
      <c r="F550" s="19"/>
      <c r="G550" s="19"/>
    </row>
    <row r="551" spans="1:7" ht="90" customHeight="1" x14ac:dyDescent="0.25">
      <c r="A551" s="8"/>
      <c r="B551" s="61"/>
      <c r="E551" s="57"/>
      <c r="F551" s="19"/>
      <c r="G551" s="19"/>
    </row>
    <row r="552" spans="1:7" ht="90" customHeight="1" x14ac:dyDescent="0.25">
      <c r="A552" s="8"/>
      <c r="C552" s="51"/>
      <c r="E552" s="57"/>
      <c r="F552" s="65"/>
      <c r="G552" s="19"/>
    </row>
    <row r="553" spans="1:7" ht="90" customHeight="1" x14ac:dyDescent="0.25">
      <c r="A553" s="8"/>
      <c r="C553" s="51"/>
      <c r="E553" s="72"/>
      <c r="F553" s="65"/>
      <c r="G553" s="19"/>
    </row>
    <row r="554" spans="1:7" ht="90" customHeight="1" x14ac:dyDescent="0.25">
      <c r="A554" s="8"/>
      <c r="E554" s="57"/>
      <c r="F554" s="19"/>
      <c r="G554" s="19"/>
    </row>
    <row r="555" spans="1:7" ht="90" customHeight="1" x14ac:dyDescent="0.25">
      <c r="A555" s="8"/>
      <c r="E555" s="57"/>
      <c r="F555" s="19"/>
      <c r="G555" s="19"/>
    </row>
    <row r="556" spans="1:7" ht="90" customHeight="1" x14ac:dyDescent="0.25">
      <c r="A556" s="8"/>
      <c r="E556" s="53"/>
      <c r="F556" s="19"/>
      <c r="G556" s="19"/>
    </row>
    <row r="557" spans="1:7" ht="90" customHeight="1" x14ac:dyDescent="0.25">
      <c r="A557" s="8"/>
      <c r="E557" s="57"/>
      <c r="F557" s="19"/>
      <c r="G557" s="19"/>
    </row>
    <row r="558" spans="1:7" ht="90" customHeight="1" x14ac:dyDescent="0.25">
      <c r="A558" s="8"/>
      <c r="E558" s="57"/>
      <c r="F558" s="19"/>
      <c r="G558" s="19"/>
    </row>
    <row r="559" spans="1:7" ht="90" customHeight="1" x14ac:dyDescent="0.25">
      <c r="A559" s="8"/>
      <c r="E559" s="57"/>
      <c r="F559" s="19"/>
      <c r="G559" s="19"/>
    </row>
    <row r="560" spans="1:7" ht="90" customHeight="1" x14ac:dyDescent="0.25">
      <c r="A560" s="8"/>
      <c r="E560" s="57"/>
      <c r="F560" s="19"/>
      <c r="G560" s="19"/>
    </row>
    <row r="561" spans="1:7" ht="90" customHeight="1" x14ac:dyDescent="0.25">
      <c r="A561" s="8"/>
      <c r="E561" s="57"/>
      <c r="F561" s="19"/>
      <c r="G561" s="19"/>
    </row>
    <row r="562" spans="1:7" ht="90" customHeight="1" x14ac:dyDescent="0.25">
      <c r="A562" s="8"/>
      <c r="E562" s="57"/>
      <c r="F562" s="19"/>
      <c r="G562" s="22"/>
    </row>
    <row r="563" spans="1:7" ht="90" customHeight="1" x14ac:dyDescent="0.25">
      <c r="A563" s="8"/>
      <c r="E563" s="57"/>
      <c r="F563" s="19"/>
      <c r="G563" s="19"/>
    </row>
    <row r="564" spans="1:7" ht="90" customHeight="1" x14ac:dyDescent="0.25">
      <c r="A564" s="8"/>
      <c r="E564" s="57"/>
      <c r="F564" s="19"/>
      <c r="G564" s="19"/>
    </row>
    <row r="565" spans="1:7" ht="90" customHeight="1" x14ac:dyDescent="0.25">
      <c r="A565" s="8"/>
      <c r="E565" s="57"/>
      <c r="F565" s="19"/>
      <c r="G565" s="66"/>
    </row>
    <row r="566" spans="1:7" ht="90" customHeight="1" x14ac:dyDescent="0.25">
      <c r="E566" s="57"/>
      <c r="F566" s="19"/>
      <c r="G566" s="19"/>
    </row>
    <row r="567" spans="1:7" ht="90" customHeight="1" x14ac:dyDescent="0.25">
      <c r="B567" s="67"/>
      <c r="C567" s="68"/>
      <c r="E567" s="57"/>
      <c r="F567" s="19"/>
      <c r="G567" s="19"/>
    </row>
    <row r="568" spans="1:7" ht="90" customHeight="1" x14ac:dyDescent="0.25">
      <c r="C568" s="68"/>
      <c r="E568" s="57"/>
      <c r="G568" s="67"/>
    </row>
    <row r="569" spans="1:7" ht="90" customHeight="1" x14ac:dyDescent="0.25">
      <c r="E569" s="57"/>
      <c r="F569" s="19"/>
      <c r="G569" s="19"/>
    </row>
    <row r="570" spans="1:7" ht="90" customHeight="1" x14ac:dyDescent="0.25">
      <c r="C570" s="51"/>
      <c r="E570" s="57"/>
      <c r="F570" s="19"/>
      <c r="G570" s="61"/>
    </row>
    <row r="571" spans="1:7" ht="90" customHeight="1" x14ac:dyDescent="0.25">
      <c r="E571" s="57"/>
      <c r="F571" s="19"/>
      <c r="G571" s="19"/>
    </row>
    <row r="572" spans="1:7" ht="90" customHeight="1" x14ac:dyDescent="0.25">
      <c r="E572" s="57"/>
      <c r="F572" s="19"/>
      <c r="G572" s="19"/>
    </row>
    <row r="573" spans="1:7" ht="90" customHeight="1" x14ac:dyDescent="0.25">
      <c r="E573" s="57"/>
      <c r="F573" s="19"/>
      <c r="G573" s="19"/>
    </row>
    <row r="574" spans="1:7" ht="90" customHeight="1" x14ac:dyDescent="0.25">
      <c r="C574" s="68"/>
      <c r="E574" s="57"/>
      <c r="F574" s="19"/>
      <c r="G574" s="19"/>
    </row>
    <row r="575" spans="1:7" ht="90" customHeight="1" x14ac:dyDescent="0.25">
      <c r="C575" s="68"/>
      <c r="E575" s="57"/>
      <c r="F575" s="19"/>
      <c r="G575" s="19"/>
    </row>
    <row r="576" spans="1:7" ht="90" customHeight="1" x14ac:dyDescent="0.25">
      <c r="C576" s="68"/>
      <c r="E576" s="57"/>
      <c r="F576" s="19"/>
      <c r="G576" s="19"/>
    </row>
    <row r="577" spans="2:7" ht="90" customHeight="1" x14ac:dyDescent="0.25">
      <c r="C577" s="68"/>
      <c r="D577" s="23"/>
      <c r="E577" s="57"/>
      <c r="F577" s="19"/>
      <c r="G577" s="19"/>
    </row>
    <row r="578" spans="2:7" ht="90" customHeight="1" x14ac:dyDescent="0.25">
      <c r="E578" s="57"/>
    </row>
    <row r="579" spans="2:7" ht="90" customHeight="1" x14ac:dyDescent="0.25">
      <c r="C579" s="68"/>
      <c r="E579" s="57"/>
      <c r="F579" s="19"/>
      <c r="G579" s="19"/>
    </row>
    <row r="580" spans="2:7" ht="90" customHeight="1" x14ac:dyDescent="0.25">
      <c r="C580" s="68"/>
      <c r="E580" s="57"/>
      <c r="F580" s="19"/>
      <c r="G580" s="19"/>
    </row>
    <row r="581" spans="2:7" ht="90" customHeight="1" x14ac:dyDescent="0.25">
      <c r="C581" s="68"/>
      <c r="E581" s="57"/>
      <c r="F581" s="19"/>
      <c r="G581" s="19"/>
    </row>
    <row r="582" spans="2:7" ht="90" customHeight="1" x14ac:dyDescent="0.25">
      <c r="C582" s="68"/>
      <c r="E582" s="57"/>
      <c r="F582" s="19"/>
      <c r="G582" s="19"/>
    </row>
    <row r="583" spans="2:7" ht="90" customHeight="1" x14ac:dyDescent="0.25">
      <c r="B583" s="15"/>
      <c r="C583" s="68"/>
      <c r="E583" s="57"/>
      <c r="F583" s="19"/>
      <c r="G583" s="19"/>
    </row>
    <row r="584" spans="2:7" ht="90" customHeight="1" x14ac:dyDescent="0.25">
      <c r="C584" s="68"/>
      <c r="E584" s="69"/>
      <c r="F584" s="19"/>
      <c r="G584" s="19"/>
    </row>
    <row r="585" spans="2:7" ht="90" customHeight="1" x14ac:dyDescent="0.25">
      <c r="E585" s="70"/>
      <c r="F585" s="19"/>
      <c r="G585" s="19"/>
    </row>
    <row r="586" spans="2:7" ht="90" customHeight="1" x14ac:dyDescent="0.25">
      <c r="C586" s="68"/>
      <c r="E586" s="57"/>
      <c r="F586" s="19"/>
      <c r="G586" s="19"/>
    </row>
    <row r="587" spans="2:7" ht="90" customHeight="1" x14ac:dyDescent="0.25">
      <c r="C587" s="68"/>
      <c r="E587" s="57"/>
      <c r="F587" s="19"/>
      <c r="G587" s="19"/>
    </row>
    <row r="588" spans="2:7" ht="90" customHeight="1" x14ac:dyDescent="0.25">
      <c r="E588" s="57"/>
      <c r="F588" s="19"/>
      <c r="G588" s="19"/>
    </row>
    <row r="589" spans="2:7" ht="90" customHeight="1" x14ac:dyDescent="0.25">
      <c r="E589" s="57"/>
      <c r="F589" s="19"/>
      <c r="G589" s="19"/>
    </row>
    <row r="590" spans="2:7" ht="90" customHeight="1" x14ac:dyDescent="0.25">
      <c r="E590" s="57"/>
      <c r="F590" s="19"/>
      <c r="G590" s="19"/>
    </row>
    <row r="591" spans="2:7" ht="90" customHeight="1" x14ac:dyDescent="0.25">
      <c r="E591" s="57"/>
      <c r="F591" s="19"/>
      <c r="G591" s="19"/>
    </row>
    <row r="592" spans="2:7" ht="90" customHeight="1" x14ac:dyDescent="0.25">
      <c r="E592" s="57"/>
      <c r="F592" s="19"/>
      <c r="G592" s="19"/>
    </row>
    <row r="593" spans="2:7" ht="90" customHeight="1" x14ac:dyDescent="0.25">
      <c r="B593" s="15"/>
      <c r="E593" s="57"/>
      <c r="F593" s="61"/>
      <c r="G593" s="22"/>
    </row>
    <row r="594" spans="2:7" ht="90" customHeight="1" x14ac:dyDescent="0.25">
      <c r="C594" s="16"/>
      <c r="E594" s="57"/>
      <c r="F594" s="19"/>
      <c r="G594" s="19"/>
    </row>
    <row r="595" spans="2:7" ht="90" customHeight="1" x14ac:dyDescent="0.25">
      <c r="C595" s="16"/>
      <c r="E595" s="57"/>
      <c r="F595" s="19"/>
      <c r="G595" s="19"/>
    </row>
    <row r="596" spans="2:7" ht="90" customHeight="1" x14ac:dyDescent="0.25">
      <c r="C596" s="16"/>
      <c r="E596" s="57"/>
      <c r="F596" s="61"/>
      <c r="G596" s="19"/>
    </row>
    <row r="597" spans="2:7" ht="90" customHeight="1" x14ac:dyDescent="0.25">
      <c r="E597" s="57"/>
      <c r="F597" s="61"/>
      <c r="G597" s="19"/>
    </row>
    <row r="598" spans="2:7" ht="90" customHeight="1" x14ac:dyDescent="0.25">
      <c r="C598" s="71"/>
      <c r="E598" s="72"/>
      <c r="F598" s="19"/>
      <c r="G598" s="19"/>
    </row>
    <row r="599" spans="2:7" ht="90" customHeight="1" x14ac:dyDescent="0.25">
      <c r="C599" s="71"/>
      <c r="E599" s="72"/>
      <c r="F599" s="19"/>
      <c r="G599" s="19"/>
    </row>
    <row r="600" spans="2:7" ht="90" customHeight="1" x14ac:dyDescent="0.25">
      <c r="E600" s="57"/>
      <c r="F600" s="19"/>
      <c r="G600" s="19"/>
    </row>
    <row r="601" spans="2:7" ht="90" customHeight="1" x14ac:dyDescent="0.25">
      <c r="E601" s="57"/>
      <c r="F601" s="19"/>
      <c r="G601" s="19"/>
    </row>
    <row r="602" spans="2:7" ht="90" customHeight="1" x14ac:dyDescent="0.25">
      <c r="E602" s="57"/>
      <c r="F602" s="65"/>
      <c r="G602" s="19"/>
    </row>
    <row r="603" spans="2:7" ht="90" customHeight="1" x14ac:dyDescent="0.25">
      <c r="E603" s="57"/>
      <c r="F603" s="19"/>
      <c r="G603" s="19"/>
    </row>
    <row r="604" spans="2:7" ht="90" customHeight="1" x14ac:dyDescent="0.25">
      <c r="E604" s="57"/>
      <c r="F604" s="19"/>
      <c r="G604" s="19"/>
    </row>
    <row r="605" spans="2:7" ht="90" customHeight="1" x14ac:dyDescent="0.25">
      <c r="E605" s="57"/>
      <c r="F605" s="19"/>
      <c r="G605" s="19"/>
    </row>
    <row r="606" spans="2:7" ht="90" customHeight="1" x14ac:dyDescent="0.25">
      <c r="E606" s="57"/>
      <c r="F606" s="19"/>
      <c r="G606" s="73"/>
    </row>
    <row r="608" spans="2:7" ht="90" customHeight="1" x14ac:dyDescent="0.25">
      <c r="E608" s="57"/>
      <c r="F608" s="19"/>
      <c r="G608" s="19"/>
    </row>
    <row r="609" spans="2:7" ht="90" customHeight="1" x14ac:dyDescent="0.25">
      <c r="E609" s="57"/>
      <c r="F609" s="19"/>
      <c r="G609" s="19"/>
    </row>
    <row r="610" spans="2:7" ht="90" customHeight="1" x14ac:dyDescent="0.25">
      <c r="E610" s="57"/>
      <c r="F610" s="19"/>
      <c r="G610" s="19"/>
    </row>
    <row r="611" spans="2:7" ht="90" customHeight="1" x14ac:dyDescent="0.25">
      <c r="E611" s="57"/>
      <c r="F611" s="19"/>
      <c r="G611" s="19"/>
    </row>
    <row r="612" spans="2:7" ht="90" customHeight="1" x14ac:dyDescent="0.25">
      <c r="E612" s="57"/>
      <c r="F612" s="65"/>
      <c r="G612" s="19"/>
    </row>
    <row r="613" spans="2:7" ht="90" customHeight="1" x14ac:dyDescent="0.25">
      <c r="B613" s="23"/>
      <c r="E613" s="57"/>
      <c r="F613" s="19"/>
      <c r="G613" s="19"/>
    </row>
    <row r="614" spans="2:7" ht="90" customHeight="1" x14ac:dyDescent="0.25">
      <c r="E614" s="57"/>
      <c r="F614" s="61"/>
      <c r="G614" s="22"/>
    </row>
    <row r="615" spans="2:7" ht="90" customHeight="1" x14ac:dyDescent="0.25">
      <c r="E615" s="57"/>
      <c r="G615" s="19"/>
    </row>
    <row r="616" spans="2:7" ht="90" customHeight="1" x14ac:dyDescent="0.25">
      <c r="E616" s="57"/>
      <c r="F616" s="19"/>
      <c r="G616" s="19"/>
    </row>
    <row r="617" spans="2:7" ht="90" customHeight="1" x14ac:dyDescent="0.25">
      <c r="E617" s="57"/>
      <c r="F617" s="19"/>
      <c r="G617" s="19"/>
    </row>
    <row r="618" spans="2:7" ht="90" customHeight="1" x14ac:dyDescent="0.25">
      <c r="E618" s="57"/>
      <c r="F618" s="19"/>
      <c r="G618" s="19"/>
    </row>
    <row r="619" spans="2:7" ht="90" customHeight="1" x14ac:dyDescent="0.25">
      <c r="E619" s="57"/>
      <c r="F619" s="19"/>
      <c r="G619" s="19"/>
    </row>
    <row r="620" spans="2:7" ht="90" customHeight="1" x14ac:dyDescent="0.25">
      <c r="E620" s="57"/>
      <c r="F620" s="19"/>
      <c r="G620" s="19"/>
    </row>
    <row r="621" spans="2:7" ht="90" customHeight="1" x14ac:dyDescent="0.25">
      <c r="E621" s="57"/>
      <c r="G621" s="19"/>
    </row>
    <row r="622" spans="2:7" ht="90" customHeight="1" x14ac:dyDescent="0.25">
      <c r="C622" s="51"/>
      <c r="E622" s="57"/>
      <c r="F622" s="65"/>
      <c r="G622" s="22"/>
    </row>
    <row r="623" spans="2:7" ht="90" customHeight="1" x14ac:dyDescent="0.25">
      <c r="D623" s="74"/>
      <c r="E623" s="57"/>
      <c r="F623" s="19"/>
      <c r="G623" s="19"/>
    </row>
    <row r="624" spans="2:7" ht="90" customHeight="1" x14ac:dyDescent="0.25">
      <c r="B624" s="71"/>
      <c r="C624" s="68"/>
      <c r="E624" s="57"/>
      <c r="F624" s="65"/>
      <c r="G624" s="68"/>
    </row>
    <row r="625" spans="2:7" ht="90" customHeight="1" x14ac:dyDescent="0.25">
      <c r="B625" s="71"/>
      <c r="C625" s="68"/>
      <c r="E625" s="57"/>
      <c r="F625" s="65"/>
      <c r="G625" s="68"/>
    </row>
    <row r="626" spans="2:7" ht="90" customHeight="1" x14ac:dyDescent="0.25">
      <c r="B626" s="15"/>
      <c r="C626" s="63"/>
      <c r="E626" s="57"/>
      <c r="F626" s="65"/>
      <c r="G626" s="67"/>
    </row>
    <row r="627" spans="2:7" ht="90" customHeight="1" x14ac:dyDescent="0.25">
      <c r="C627" s="63"/>
      <c r="E627" s="57"/>
      <c r="G627" s="26"/>
    </row>
    <row r="628" spans="2:7" ht="90" customHeight="1" x14ac:dyDescent="0.25">
      <c r="E628" s="57"/>
      <c r="F628" s="19"/>
      <c r="G628" s="19"/>
    </row>
    <row r="629" spans="2:7" ht="90" customHeight="1" x14ac:dyDescent="0.25">
      <c r="B629" s="61"/>
      <c r="E629" s="57"/>
      <c r="F629" s="19"/>
      <c r="G629" s="19"/>
    </row>
    <row r="630" spans="2:7" ht="90" customHeight="1" x14ac:dyDescent="0.25">
      <c r="E630" s="57"/>
      <c r="F630" s="19"/>
      <c r="G630" s="19"/>
    </row>
    <row r="631" spans="2:7" ht="90" customHeight="1" x14ac:dyDescent="0.25">
      <c r="E631" s="57"/>
      <c r="F631" s="19"/>
      <c r="G631" s="19"/>
    </row>
    <row r="632" spans="2:7" ht="90" customHeight="1" x14ac:dyDescent="0.25">
      <c r="E632" s="57"/>
      <c r="F632" s="19"/>
      <c r="G632" s="19"/>
    </row>
    <row r="633" spans="2:7" ht="90" customHeight="1" x14ac:dyDescent="0.25">
      <c r="E633" s="57"/>
      <c r="F633" s="19"/>
      <c r="G633" s="19"/>
    </row>
    <row r="634" spans="2:7" ht="90" customHeight="1" x14ac:dyDescent="0.25">
      <c r="E634" s="57"/>
      <c r="F634" s="19"/>
      <c r="G634" s="19"/>
    </row>
    <row r="635" spans="2:7" ht="90" customHeight="1" x14ac:dyDescent="0.25">
      <c r="B635" s="61"/>
      <c r="E635" s="57"/>
      <c r="F635" s="19"/>
      <c r="G635" s="68"/>
    </row>
    <row r="636" spans="2:7" ht="90" customHeight="1" x14ac:dyDescent="0.25">
      <c r="E636" s="57"/>
      <c r="F636" s="19"/>
      <c r="G636" s="51"/>
    </row>
    <row r="637" spans="2:7" ht="90" customHeight="1" x14ac:dyDescent="0.25">
      <c r="E637" s="57"/>
      <c r="F637" s="19"/>
      <c r="G637" s="68"/>
    </row>
    <row r="638" spans="2:7" ht="90" customHeight="1" x14ac:dyDescent="0.25">
      <c r="E638" s="53"/>
      <c r="F638" s="19"/>
      <c r="G638" s="75"/>
    </row>
    <row r="639" spans="2:7" ht="90" customHeight="1" x14ac:dyDescent="0.25">
      <c r="E639" s="57"/>
      <c r="F639" s="19"/>
      <c r="G639" s="19"/>
    </row>
    <row r="640" spans="2:7" ht="90" customHeight="1" x14ac:dyDescent="0.25">
      <c r="E640" s="57"/>
      <c r="G640" s="24"/>
    </row>
    <row r="641" spans="2:7" ht="90" customHeight="1" x14ac:dyDescent="0.25">
      <c r="E641" s="57"/>
      <c r="F641" s="19"/>
      <c r="G641" s="15"/>
    </row>
    <row r="642" spans="2:7" ht="90" customHeight="1" x14ac:dyDescent="0.25">
      <c r="E642" s="57"/>
      <c r="F642" s="19"/>
    </row>
    <row r="643" spans="2:7" ht="90" customHeight="1" x14ac:dyDescent="0.25">
      <c r="E643" s="57"/>
      <c r="G643" s="19"/>
    </row>
    <row r="644" spans="2:7" ht="90" customHeight="1" x14ac:dyDescent="0.25">
      <c r="E644" s="57"/>
      <c r="G644" s="19"/>
    </row>
    <row r="645" spans="2:7" ht="90" customHeight="1" x14ac:dyDescent="0.25">
      <c r="D645" s="68"/>
      <c r="E645" s="57"/>
      <c r="F645" s="65"/>
      <c r="G645" s="19"/>
    </row>
    <row r="646" spans="2:7" ht="90" customHeight="1" x14ac:dyDescent="0.25">
      <c r="F646" s="19"/>
    </row>
    <row r="647" spans="2:7" ht="90" customHeight="1" x14ac:dyDescent="0.25">
      <c r="E647" s="57"/>
      <c r="F647" s="19"/>
    </row>
    <row r="648" spans="2:7" ht="90" customHeight="1" x14ac:dyDescent="0.25">
      <c r="E648" s="57"/>
      <c r="F648" s="65"/>
      <c r="G648" s="23"/>
    </row>
    <row r="649" spans="2:7" ht="90" customHeight="1" x14ac:dyDescent="0.25">
      <c r="E649" s="57"/>
      <c r="F649" s="19"/>
      <c r="G649" s="19"/>
    </row>
    <row r="650" spans="2:7" ht="90" customHeight="1" x14ac:dyDescent="0.25">
      <c r="E650" s="57"/>
      <c r="G650" s="19"/>
    </row>
    <row r="651" spans="2:7" ht="90" customHeight="1" x14ac:dyDescent="0.25">
      <c r="E651" s="57"/>
      <c r="F651" s="19"/>
      <c r="G651" s="19"/>
    </row>
    <row r="652" spans="2:7" ht="90" customHeight="1" x14ac:dyDescent="0.25">
      <c r="E652" s="57"/>
      <c r="F652" s="65"/>
      <c r="G652" s="76"/>
    </row>
    <row r="653" spans="2:7" ht="90" customHeight="1" x14ac:dyDescent="0.25">
      <c r="E653" s="57"/>
      <c r="F653" s="19"/>
      <c r="G653" s="19"/>
    </row>
    <row r="654" spans="2:7" ht="90" customHeight="1" x14ac:dyDescent="0.25">
      <c r="E654" s="57"/>
      <c r="F654" s="19"/>
      <c r="G654" s="19"/>
    </row>
    <row r="655" spans="2:7" ht="90" customHeight="1" x14ac:dyDescent="0.25">
      <c r="E655" s="57"/>
      <c r="G655" s="19"/>
    </row>
    <row r="656" spans="2:7" ht="90" customHeight="1" x14ac:dyDescent="0.25">
      <c r="B656" s="61"/>
      <c r="C656" s="68"/>
      <c r="E656" s="72"/>
      <c r="F656" s="19"/>
      <c r="G656" s="19"/>
    </row>
    <row r="658" spans="2:7" ht="90" customHeight="1" x14ac:dyDescent="0.25">
      <c r="E658" s="57"/>
      <c r="F658" s="19"/>
      <c r="G658" s="19"/>
    </row>
    <row r="659" spans="2:7" ht="90" customHeight="1" x14ac:dyDescent="0.25">
      <c r="E659" s="57"/>
      <c r="F659" s="19"/>
      <c r="G659" s="19"/>
    </row>
    <row r="660" spans="2:7" ht="90" customHeight="1" x14ac:dyDescent="0.25">
      <c r="C660" s="16"/>
      <c r="E660" s="57"/>
      <c r="F660" s="65"/>
      <c r="G660" s="19"/>
    </row>
    <row r="661" spans="2:7" ht="90" customHeight="1" x14ac:dyDescent="0.25">
      <c r="C661" s="63"/>
      <c r="E661" s="57"/>
      <c r="G661" s="22"/>
    </row>
    <row r="662" spans="2:7" ht="90" customHeight="1" x14ac:dyDescent="0.25">
      <c r="B662" s="77"/>
      <c r="C662" s="68"/>
      <c r="E662" s="78"/>
      <c r="F662" s="19"/>
      <c r="G662" s="67"/>
    </row>
    <row r="663" spans="2:7" ht="90" customHeight="1" x14ac:dyDescent="0.25">
      <c r="E663" s="57"/>
      <c r="F663" s="19"/>
      <c r="G663" s="19"/>
    </row>
    <row r="664" spans="2:7" ht="90" customHeight="1" x14ac:dyDescent="0.25">
      <c r="E664" s="57"/>
      <c r="F664" s="19"/>
      <c r="G664" s="19"/>
    </row>
    <row r="665" spans="2:7" ht="90" customHeight="1" x14ac:dyDescent="0.25">
      <c r="E665" s="57"/>
      <c r="F665" s="19"/>
      <c r="G665" s="19"/>
    </row>
    <row r="666" spans="2:7" ht="90" customHeight="1" x14ac:dyDescent="0.25">
      <c r="E666" s="57"/>
      <c r="F666" s="19"/>
      <c r="G666" s="19"/>
    </row>
    <row r="667" spans="2:7" ht="90" customHeight="1" x14ac:dyDescent="0.25">
      <c r="E667" s="57"/>
      <c r="F667" s="19"/>
      <c r="G667" s="11"/>
    </row>
    <row r="668" spans="2:7" ht="90" customHeight="1" x14ac:dyDescent="0.25">
      <c r="E668" s="57"/>
      <c r="G668" s="19"/>
    </row>
    <row r="669" spans="2:7" ht="90" customHeight="1" x14ac:dyDescent="0.25">
      <c r="C669" s="51"/>
      <c r="E669" s="78"/>
      <c r="F669" s="65"/>
      <c r="G669" s="19"/>
    </row>
    <row r="670" spans="2:7" ht="90" customHeight="1" x14ac:dyDescent="0.25">
      <c r="E670" s="57"/>
    </row>
    <row r="671" spans="2:7" ht="90" customHeight="1" x14ac:dyDescent="0.25">
      <c r="E671" s="57"/>
      <c r="F671" s="19"/>
      <c r="G671" s="19"/>
    </row>
    <row r="672" spans="2:7" ht="90" customHeight="1" x14ac:dyDescent="0.25">
      <c r="E672" s="57"/>
      <c r="F672" s="19"/>
      <c r="G672" s="19"/>
    </row>
    <row r="673" spans="2:7" ht="90" customHeight="1" x14ac:dyDescent="0.25">
      <c r="E673" s="57"/>
      <c r="G673" s="19"/>
    </row>
    <row r="674" spans="2:7" ht="90" customHeight="1" x14ac:dyDescent="0.25">
      <c r="B674" s="23"/>
      <c r="E674" s="57"/>
      <c r="F674" s="22"/>
      <c r="G674" s="79"/>
    </row>
    <row r="675" spans="2:7" ht="90" customHeight="1" x14ac:dyDescent="0.25">
      <c r="E675" s="57"/>
      <c r="F675" s="65"/>
      <c r="G675" s="19"/>
    </row>
    <row r="676" spans="2:7" ht="90" customHeight="1" x14ac:dyDescent="0.25">
      <c r="B676" s="67"/>
      <c r="C676" s="61"/>
      <c r="E676" s="80"/>
      <c r="F676" s="65"/>
      <c r="G676" s="19"/>
    </row>
    <row r="677" spans="2:7" ht="90" customHeight="1" x14ac:dyDescent="0.25">
      <c r="E677" s="57"/>
      <c r="F677" s="65"/>
      <c r="G677" s="66"/>
    </row>
    <row r="678" spans="2:7" ht="90" customHeight="1" x14ac:dyDescent="0.25">
      <c r="E678" s="57"/>
      <c r="G678" s="19"/>
    </row>
    <row r="679" spans="2:7" ht="90" customHeight="1" x14ac:dyDescent="0.25">
      <c r="E679" s="57"/>
      <c r="G679" s="19"/>
    </row>
    <row r="680" spans="2:7" ht="90" customHeight="1" x14ac:dyDescent="0.25">
      <c r="E680" s="57"/>
      <c r="G680" s="19"/>
    </row>
    <row r="681" spans="2:7" ht="90" customHeight="1" x14ac:dyDescent="0.25">
      <c r="E681" s="57"/>
      <c r="F681" s="19"/>
      <c r="G681" s="19"/>
    </row>
    <row r="682" spans="2:7" ht="90" customHeight="1" x14ac:dyDescent="0.25">
      <c r="E682" s="57"/>
      <c r="F682" s="19"/>
      <c r="G682" s="19"/>
    </row>
    <row r="683" spans="2:7" ht="90" customHeight="1" x14ac:dyDescent="0.25">
      <c r="E683" s="57"/>
      <c r="F683" s="19"/>
      <c r="G683" s="19"/>
    </row>
    <row r="684" spans="2:7" ht="90" customHeight="1" x14ac:dyDescent="0.25">
      <c r="E684" s="57"/>
      <c r="F684" s="19"/>
      <c r="G684" s="19"/>
    </row>
    <row r="685" spans="2:7" ht="90" customHeight="1" x14ac:dyDescent="0.25">
      <c r="E685" s="57"/>
      <c r="F685" s="19"/>
      <c r="G685" s="19"/>
    </row>
    <row r="686" spans="2:7" ht="90" customHeight="1" x14ac:dyDescent="0.25">
      <c r="E686" s="57"/>
      <c r="F686" s="19"/>
      <c r="G686" s="19"/>
    </row>
    <row r="687" spans="2:7" ht="90" customHeight="1" x14ac:dyDescent="0.25">
      <c r="E687" s="57"/>
      <c r="F687" s="19"/>
      <c r="G687" s="19"/>
    </row>
    <row r="688" spans="2:7" ht="90" customHeight="1" x14ac:dyDescent="0.25">
      <c r="E688" s="57"/>
    </row>
    <row r="689" spans="2:7" ht="90" customHeight="1" x14ac:dyDescent="0.25">
      <c r="E689" s="57"/>
    </row>
    <row r="690" spans="2:7" ht="90" customHeight="1" x14ac:dyDescent="0.25">
      <c r="D690" s="51"/>
      <c r="E690" s="72"/>
      <c r="F690" s="77"/>
      <c r="G690" s="19"/>
    </row>
    <row r="691" spans="2:7" ht="90" customHeight="1" x14ac:dyDescent="0.25">
      <c r="E691" s="57"/>
      <c r="F691" s="19"/>
      <c r="G691" s="22"/>
    </row>
    <row r="692" spans="2:7" ht="90" customHeight="1" x14ac:dyDescent="0.25">
      <c r="E692" s="57"/>
      <c r="F692" s="19"/>
      <c r="G692" s="19"/>
    </row>
    <row r="693" spans="2:7" ht="90" customHeight="1" x14ac:dyDescent="0.25">
      <c r="E693" s="57"/>
      <c r="F693" s="19"/>
      <c r="G693" s="19"/>
    </row>
    <row r="694" spans="2:7" ht="90" customHeight="1" x14ac:dyDescent="0.25">
      <c r="B694" s="71"/>
      <c r="C694" s="61"/>
      <c r="E694" s="61"/>
      <c r="F694" s="65"/>
      <c r="G694" s="19"/>
    </row>
    <row r="695" spans="2:7" ht="90" customHeight="1" x14ac:dyDescent="0.25">
      <c r="C695" s="51"/>
      <c r="E695" s="57"/>
      <c r="G695" s="19"/>
    </row>
    <row r="696" spans="2:7" ht="90" customHeight="1" x14ac:dyDescent="0.25">
      <c r="E696" s="57"/>
      <c r="F696" s="19"/>
      <c r="G696" s="22"/>
    </row>
    <row r="697" spans="2:7" ht="90" customHeight="1" x14ac:dyDescent="0.25">
      <c r="E697" s="57"/>
      <c r="G697" s="19"/>
    </row>
    <row r="698" spans="2:7" ht="90" customHeight="1" x14ac:dyDescent="0.25">
      <c r="E698" s="57"/>
      <c r="F698" s="19"/>
      <c r="G698" s="19"/>
    </row>
    <row r="699" spans="2:7" ht="90" customHeight="1" x14ac:dyDescent="0.25">
      <c r="E699" s="57"/>
      <c r="G699" s="19"/>
    </row>
    <row r="700" spans="2:7" ht="90" customHeight="1" x14ac:dyDescent="0.25">
      <c r="E700" s="57"/>
      <c r="F700" s="19"/>
      <c r="G700" s="19"/>
    </row>
    <row r="701" spans="2:7" ht="90" customHeight="1" x14ac:dyDescent="0.25">
      <c r="B701" s="61"/>
      <c r="C701" s="61"/>
      <c r="E701" s="72"/>
      <c r="F701" s="19"/>
      <c r="G701" s="19"/>
    </row>
    <row r="702" spans="2:7" ht="90" customHeight="1" x14ac:dyDescent="0.25">
      <c r="E702" s="57"/>
      <c r="F702" s="19"/>
      <c r="G702" s="22"/>
    </row>
    <row r="703" spans="2:7" ht="90" customHeight="1" x14ac:dyDescent="0.25">
      <c r="E703" s="57"/>
      <c r="F703" s="19"/>
      <c r="G703" s="19"/>
    </row>
    <row r="704" spans="2:7" ht="90" customHeight="1" x14ac:dyDescent="0.25">
      <c r="E704" s="57"/>
      <c r="F704" s="19"/>
      <c r="G704" s="19"/>
    </row>
    <row r="705" spans="2:7" ht="90" customHeight="1" x14ac:dyDescent="0.25">
      <c r="E705" s="57"/>
      <c r="F705" s="19"/>
      <c r="G705" s="19"/>
    </row>
    <row r="706" spans="2:7" ht="90" customHeight="1" x14ac:dyDescent="0.25">
      <c r="E706" s="57"/>
    </row>
    <row r="707" spans="2:7" ht="90" customHeight="1" x14ac:dyDescent="0.25">
      <c r="E707" s="53"/>
      <c r="F707" s="19"/>
      <c r="G707" s="19"/>
    </row>
    <row r="708" spans="2:7" ht="90" customHeight="1" x14ac:dyDescent="0.25">
      <c r="B708" s="67"/>
      <c r="E708" s="57"/>
      <c r="F708" s="19"/>
      <c r="G708" s="19"/>
    </row>
    <row r="709" spans="2:7" ht="90" customHeight="1" x14ac:dyDescent="0.25">
      <c r="B709" s="23"/>
      <c r="C709" s="61"/>
      <c r="E709" s="57"/>
      <c r="F709" s="19"/>
      <c r="G709" s="19"/>
    </row>
    <row r="710" spans="2:7" ht="90" customHeight="1" x14ac:dyDescent="0.25">
      <c r="C710" s="61"/>
      <c r="E710" s="57"/>
      <c r="F710" s="19"/>
      <c r="G710" s="22"/>
    </row>
    <row r="711" spans="2:7" ht="90" customHeight="1" x14ac:dyDescent="0.25">
      <c r="B711" s="15"/>
      <c r="C711" s="61"/>
      <c r="E711" s="57"/>
      <c r="F711" s="19"/>
      <c r="G711" s="19"/>
    </row>
    <row r="712" spans="2:7" ht="90" customHeight="1" x14ac:dyDescent="0.25">
      <c r="C712" s="61"/>
      <c r="E712" s="57"/>
      <c r="F712" s="19"/>
      <c r="G712" s="22"/>
    </row>
    <row r="713" spans="2:7" ht="90" customHeight="1" x14ac:dyDescent="0.25">
      <c r="B713" s="67"/>
      <c r="E713" s="57"/>
      <c r="F713" s="19"/>
      <c r="G713" s="19"/>
    </row>
    <row r="714" spans="2:7" ht="90" customHeight="1" x14ac:dyDescent="0.25">
      <c r="E714" s="57"/>
      <c r="G714" s="19"/>
    </row>
    <row r="715" spans="2:7" ht="90" customHeight="1" x14ac:dyDescent="0.25">
      <c r="C715" s="61"/>
      <c r="E715" s="57"/>
      <c r="F715" s="19"/>
      <c r="G715" s="19"/>
    </row>
    <row r="716" spans="2:7" ht="90" customHeight="1" x14ac:dyDescent="0.25">
      <c r="E716" s="57"/>
      <c r="F716" s="19"/>
      <c r="G716" s="19"/>
    </row>
    <row r="717" spans="2:7" ht="90" customHeight="1" x14ac:dyDescent="0.25">
      <c r="E717" s="57"/>
      <c r="F717" s="19"/>
      <c r="G717" s="19"/>
    </row>
    <row r="718" spans="2:7" ht="90" customHeight="1" x14ac:dyDescent="0.25">
      <c r="E718" s="53"/>
      <c r="F718" s="19"/>
      <c r="G718" s="19"/>
    </row>
    <row r="719" spans="2:7" ht="90" customHeight="1" x14ac:dyDescent="0.25">
      <c r="B719" s="61"/>
      <c r="C719" s="51"/>
      <c r="E719" s="72"/>
      <c r="F719" s="19"/>
      <c r="G719" s="61"/>
    </row>
    <row r="720" spans="2:7" ht="90" customHeight="1" x14ac:dyDescent="0.25">
      <c r="B720" s="66"/>
      <c r="C720" s="51"/>
      <c r="E720" s="72"/>
      <c r="F720" s="19"/>
      <c r="G720" s="68"/>
    </row>
    <row r="721" spans="2:7" ht="90" customHeight="1" x14ac:dyDescent="0.25">
      <c r="E721" s="57"/>
      <c r="G721" s="19"/>
    </row>
    <row r="722" spans="2:7" ht="90" customHeight="1" x14ac:dyDescent="0.25">
      <c r="E722" s="57"/>
      <c r="G722" s="19"/>
    </row>
    <row r="723" spans="2:7" ht="90" customHeight="1" x14ac:dyDescent="0.25">
      <c r="E723" s="57"/>
      <c r="F723" s="19"/>
      <c r="G723" s="19"/>
    </row>
    <row r="724" spans="2:7" ht="90" customHeight="1" x14ac:dyDescent="0.25">
      <c r="E724" s="57"/>
      <c r="F724" s="19"/>
      <c r="G724" s="19"/>
    </row>
    <row r="725" spans="2:7" ht="90" customHeight="1" x14ac:dyDescent="0.25">
      <c r="E725" s="57"/>
    </row>
    <row r="726" spans="2:7" ht="90" customHeight="1" x14ac:dyDescent="0.25">
      <c r="E726" s="57"/>
    </row>
    <row r="727" spans="2:7" ht="90" customHeight="1" x14ac:dyDescent="0.25">
      <c r="E727" s="57"/>
    </row>
    <row r="728" spans="2:7" ht="90" customHeight="1" x14ac:dyDescent="0.25">
      <c r="E728" s="57"/>
      <c r="F728" s="19"/>
      <c r="G728" s="19"/>
    </row>
    <row r="729" spans="2:7" ht="90" customHeight="1" x14ac:dyDescent="0.25">
      <c r="B729" s="23"/>
      <c r="E729" s="57"/>
      <c r="F729" s="19"/>
      <c r="G729" s="19"/>
    </row>
    <row r="730" spans="2:7" ht="90" customHeight="1" x14ac:dyDescent="0.25">
      <c r="B730" s="87"/>
      <c r="E730" s="57"/>
    </row>
    <row r="731" spans="2:7" ht="90" customHeight="1" x14ac:dyDescent="0.25">
      <c r="E731" s="57"/>
    </row>
    <row r="732" spans="2:7" ht="90" customHeight="1" x14ac:dyDescent="0.25">
      <c r="E732" s="57"/>
    </row>
    <row r="733" spans="2:7" ht="90" customHeight="1" x14ac:dyDescent="0.25">
      <c r="E733" s="57"/>
    </row>
    <row r="734" spans="2:7" ht="90" customHeight="1" x14ac:dyDescent="0.25">
      <c r="E734" s="57"/>
    </row>
    <row r="735" spans="2:7" ht="90" customHeight="1" x14ac:dyDescent="0.25">
      <c r="E735" s="57"/>
    </row>
    <row r="736" spans="2:7" ht="90" customHeight="1" x14ac:dyDescent="0.25">
      <c r="E736" s="57"/>
    </row>
    <row r="737" spans="5:5" ht="90" customHeight="1" x14ac:dyDescent="0.25">
      <c r="E737" s="57"/>
    </row>
    <row r="738" spans="5:5" ht="90" customHeight="1" x14ac:dyDescent="0.25">
      <c r="E738" s="57"/>
    </row>
    <row r="739" spans="5:5" ht="90" customHeight="1" x14ac:dyDescent="0.25">
      <c r="E739" s="57"/>
    </row>
    <row r="740" spans="5:5" ht="90" customHeight="1" x14ac:dyDescent="0.25">
      <c r="E740" s="57"/>
    </row>
    <row r="741" spans="5:5" ht="90" customHeight="1" x14ac:dyDescent="0.25">
      <c r="E741" s="57"/>
    </row>
    <row r="742" spans="5:5" ht="90" customHeight="1" x14ac:dyDescent="0.25">
      <c r="E742" s="57"/>
    </row>
    <row r="743" spans="5:5" ht="90" customHeight="1" x14ac:dyDescent="0.25">
      <c r="E743" s="57"/>
    </row>
    <row r="744" spans="5:5" ht="90" customHeight="1" x14ac:dyDescent="0.25">
      <c r="E744" s="57"/>
    </row>
    <row r="745" spans="5:5" ht="90" customHeight="1" x14ac:dyDescent="0.25">
      <c r="E745" s="57"/>
    </row>
    <row r="746" spans="5:5" ht="90" customHeight="1" x14ac:dyDescent="0.25">
      <c r="E746" s="57"/>
    </row>
    <row r="747" spans="5:5" ht="90" customHeight="1" x14ac:dyDescent="0.25">
      <c r="E747" s="57"/>
    </row>
    <row r="748" spans="5:5" ht="90" customHeight="1" x14ac:dyDescent="0.25">
      <c r="E748" s="57"/>
    </row>
    <row r="749" spans="5:5" ht="90" customHeight="1" x14ac:dyDescent="0.25">
      <c r="E749" s="57"/>
    </row>
    <row r="750" spans="5:5" ht="90" customHeight="1" x14ac:dyDescent="0.25">
      <c r="E750" s="57"/>
    </row>
    <row r="751" spans="5:5" ht="90" customHeight="1" x14ac:dyDescent="0.25">
      <c r="E751" s="57"/>
    </row>
    <row r="752" spans="5:5" ht="90" customHeight="1" x14ac:dyDescent="0.25">
      <c r="E752" s="57"/>
    </row>
    <row r="753" spans="5:5" ht="90" customHeight="1" x14ac:dyDescent="0.25">
      <c r="E753" s="57"/>
    </row>
    <row r="754" spans="5:5" ht="90" customHeight="1" x14ac:dyDescent="0.25">
      <c r="E754" s="57"/>
    </row>
    <row r="755" spans="5:5" ht="90" customHeight="1" x14ac:dyDescent="0.25">
      <c r="E755" s="57"/>
    </row>
    <row r="756" spans="5:5" ht="90" customHeight="1" x14ac:dyDescent="0.25">
      <c r="E756" s="57"/>
    </row>
    <row r="757" spans="5:5" ht="90" customHeight="1" x14ac:dyDescent="0.25">
      <c r="E757" s="57"/>
    </row>
    <row r="758" spans="5:5" ht="90" customHeight="1" x14ac:dyDescent="0.25">
      <c r="E758" s="57"/>
    </row>
    <row r="759" spans="5:5" ht="90" customHeight="1" x14ac:dyDescent="0.25">
      <c r="E759" s="57"/>
    </row>
    <row r="760" spans="5:5" ht="90" customHeight="1" x14ac:dyDescent="0.25">
      <c r="E760" s="57"/>
    </row>
    <row r="761" spans="5:5" ht="90" customHeight="1" x14ac:dyDescent="0.25">
      <c r="E761" s="57"/>
    </row>
    <row r="762" spans="5:5" ht="90" customHeight="1" x14ac:dyDescent="0.25">
      <c r="E762" s="57"/>
    </row>
    <row r="763" spans="5:5" ht="90" customHeight="1" x14ac:dyDescent="0.25">
      <c r="E763" s="57"/>
    </row>
    <row r="764" spans="5:5" ht="90" customHeight="1" x14ac:dyDescent="0.25">
      <c r="E764" s="57"/>
    </row>
    <row r="765" spans="5:5" ht="90" customHeight="1" x14ac:dyDescent="0.25">
      <c r="E765" s="57"/>
    </row>
    <row r="766" spans="5:5" ht="90" customHeight="1" x14ac:dyDescent="0.25">
      <c r="E766" s="57"/>
    </row>
    <row r="767" spans="5:5" ht="90" customHeight="1" x14ac:dyDescent="0.25">
      <c r="E767" s="57"/>
    </row>
    <row r="768" spans="5:5" ht="90" customHeight="1" x14ac:dyDescent="0.25">
      <c r="E768" s="57"/>
    </row>
    <row r="769" spans="5:5" ht="90" customHeight="1" x14ac:dyDescent="0.25">
      <c r="E769" s="57"/>
    </row>
    <row r="770" spans="5:5" ht="90" customHeight="1" x14ac:dyDescent="0.25">
      <c r="E770" s="57"/>
    </row>
    <row r="771" spans="5:5" ht="90" customHeight="1" x14ac:dyDescent="0.25">
      <c r="E771" s="57"/>
    </row>
    <row r="772" spans="5:5" ht="90" customHeight="1" x14ac:dyDescent="0.25">
      <c r="E772" s="57"/>
    </row>
    <row r="773" spans="5:5" ht="90" customHeight="1" x14ac:dyDescent="0.25">
      <c r="E773" s="57"/>
    </row>
    <row r="774" spans="5:5" ht="90" customHeight="1" x14ac:dyDescent="0.25">
      <c r="E774" s="57"/>
    </row>
    <row r="775" spans="5:5" ht="90" customHeight="1" x14ac:dyDescent="0.25">
      <c r="E775" s="57"/>
    </row>
    <row r="776" spans="5:5" ht="90" customHeight="1" x14ac:dyDescent="0.25">
      <c r="E776" s="57"/>
    </row>
    <row r="777" spans="5:5" ht="90" customHeight="1" x14ac:dyDescent="0.25">
      <c r="E777" s="57"/>
    </row>
    <row r="778" spans="5:5" ht="90" customHeight="1" x14ac:dyDescent="0.25">
      <c r="E778" s="57"/>
    </row>
    <row r="779" spans="5:5" ht="90" customHeight="1" x14ac:dyDescent="0.25">
      <c r="E779" s="57"/>
    </row>
    <row r="780" spans="5:5" ht="90" customHeight="1" x14ac:dyDescent="0.25">
      <c r="E780" s="57"/>
    </row>
    <row r="781" spans="5:5" ht="90" customHeight="1" x14ac:dyDescent="0.25">
      <c r="E781" s="57"/>
    </row>
    <row r="782" spans="5:5" ht="90" customHeight="1" x14ac:dyDescent="0.25">
      <c r="E782" s="57"/>
    </row>
    <row r="783" spans="5:5" ht="90" customHeight="1" x14ac:dyDescent="0.25">
      <c r="E783" s="57"/>
    </row>
    <row r="784" spans="5:5" ht="90" customHeight="1" x14ac:dyDescent="0.25">
      <c r="E784" s="57"/>
    </row>
    <row r="785" spans="5:5" ht="90" customHeight="1" x14ac:dyDescent="0.25">
      <c r="E785" s="57"/>
    </row>
    <row r="786" spans="5:5" ht="90" customHeight="1" x14ac:dyDescent="0.25">
      <c r="E786" s="57"/>
    </row>
    <row r="787" spans="5:5" ht="90" customHeight="1" x14ac:dyDescent="0.25">
      <c r="E787" s="57"/>
    </row>
    <row r="788" spans="5:5" ht="90" customHeight="1" x14ac:dyDescent="0.25">
      <c r="E788" s="57"/>
    </row>
    <row r="789" spans="5:5" ht="90" customHeight="1" x14ac:dyDescent="0.25">
      <c r="E789" s="57"/>
    </row>
    <row r="790" spans="5:5" ht="90" customHeight="1" x14ac:dyDescent="0.25">
      <c r="E790" s="57"/>
    </row>
    <row r="791" spans="5:5" ht="90" customHeight="1" x14ac:dyDescent="0.25">
      <c r="E791" s="57"/>
    </row>
    <row r="792" spans="5:5" ht="90" customHeight="1" x14ac:dyDescent="0.25">
      <c r="E792" s="57"/>
    </row>
    <row r="793" spans="5:5" ht="90" customHeight="1" x14ac:dyDescent="0.25">
      <c r="E793" s="57"/>
    </row>
    <row r="794" spans="5:5" ht="90" customHeight="1" x14ac:dyDescent="0.25">
      <c r="E794" s="57"/>
    </row>
    <row r="795" spans="5:5" ht="90" customHeight="1" x14ac:dyDescent="0.25">
      <c r="E795" s="57"/>
    </row>
    <row r="796" spans="5:5" ht="90" customHeight="1" x14ac:dyDescent="0.25">
      <c r="E796" s="57"/>
    </row>
    <row r="797" spans="5:5" ht="90" customHeight="1" x14ac:dyDescent="0.25">
      <c r="E797" s="57"/>
    </row>
    <row r="798" spans="5:5" ht="90" customHeight="1" x14ac:dyDescent="0.25">
      <c r="E798" s="57"/>
    </row>
    <row r="799" spans="5:5" ht="90" customHeight="1" x14ac:dyDescent="0.25">
      <c r="E799" s="57"/>
    </row>
    <row r="800" spans="5:5" ht="90" customHeight="1" x14ac:dyDescent="0.25">
      <c r="E800" s="57"/>
    </row>
    <row r="801" spans="5:5" ht="90" customHeight="1" x14ac:dyDescent="0.25">
      <c r="E801" s="57"/>
    </row>
    <row r="802" spans="5:5" ht="90" customHeight="1" x14ac:dyDescent="0.25">
      <c r="E802" s="57"/>
    </row>
    <row r="803" spans="5:5" ht="90" customHeight="1" x14ac:dyDescent="0.25">
      <c r="E803" s="57"/>
    </row>
    <row r="804" spans="5:5" ht="90" customHeight="1" x14ac:dyDescent="0.25">
      <c r="E804" s="57"/>
    </row>
    <row r="805" spans="5:5" ht="90" customHeight="1" x14ac:dyDescent="0.25">
      <c r="E805" s="57"/>
    </row>
    <row r="806" spans="5:5" ht="90" customHeight="1" x14ac:dyDescent="0.25">
      <c r="E806" s="57"/>
    </row>
    <row r="807" spans="5:5" ht="90" customHeight="1" x14ac:dyDescent="0.25">
      <c r="E807" s="57"/>
    </row>
    <row r="808" spans="5:5" ht="90" customHeight="1" x14ac:dyDescent="0.25">
      <c r="E808" s="57"/>
    </row>
    <row r="809" spans="5:5" ht="90" customHeight="1" x14ac:dyDescent="0.25">
      <c r="E809" s="57"/>
    </row>
    <row r="810" spans="5:5" ht="90" customHeight="1" x14ac:dyDescent="0.25">
      <c r="E810" s="57"/>
    </row>
    <row r="811" spans="5:5" ht="90" customHeight="1" x14ac:dyDescent="0.25">
      <c r="E811" s="57"/>
    </row>
    <row r="812" spans="5:5" ht="90" customHeight="1" x14ac:dyDescent="0.25">
      <c r="E812" s="57"/>
    </row>
    <row r="813" spans="5:5" ht="90" customHeight="1" x14ac:dyDescent="0.25">
      <c r="E813" s="57"/>
    </row>
    <row r="814" spans="5:5" ht="90" customHeight="1" x14ac:dyDescent="0.25">
      <c r="E814" s="57"/>
    </row>
    <row r="815" spans="5:5" ht="90" customHeight="1" x14ac:dyDescent="0.25">
      <c r="E815" s="57"/>
    </row>
    <row r="816" spans="5:5" ht="90" customHeight="1" x14ac:dyDescent="0.25">
      <c r="E816" s="57"/>
    </row>
    <row r="817" spans="5:5" ht="90" customHeight="1" x14ac:dyDescent="0.25">
      <c r="E817" s="57"/>
    </row>
    <row r="818" spans="5:5" ht="90" customHeight="1" x14ac:dyDescent="0.25">
      <c r="E818" s="57"/>
    </row>
    <row r="819" spans="5:5" ht="90" customHeight="1" x14ac:dyDescent="0.25">
      <c r="E819" s="57"/>
    </row>
    <row r="820" spans="5:5" ht="90" customHeight="1" x14ac:dyDescent="0.25">
      <c r="E820" s="57"/>
    </row>
    <row r="821" spans="5:5" ht="90" customHeight="1" x14ac:dyDescent="0.25">
      <c r="E821" s="57"/>
    </row>
    <row r="822" spans="5:5" ht="90" customHeight="1" x14ac:dyDescent="0.25">
      <c r="E822" s="57"/>
    </row>
    <row r="823" spans="5:5" ht="90" customHeight="1" x14ac:dyDescent="0.25">
      <c r="E823" s="57"/>
    </row>
    <row r="824" spans="5:5" ht="90" customHeight="1" x14ac:dyDescent="0.25">
      <c r="E824" s="57"/>
    </row>
    <row r="825" spans="5:5" ht="90" customHeight="1" x14ac:dyDescent="0.25">
      <c r="E825" s="57"/>
    </row>
    <row r="826" spans="5:5" ht="90" customHeight="1" x14ac:dyDescent="0.25">
      <c r="E826" s="57"/>
    </row>
    <row r="827" spans="5:5" ht="90" customHeight="1" x14ac:dyDescent="0.25">
      <c r="E827" s="57"/>
    </row>
    <row r="828" spans="5:5" ht="90" customHeight="1" x14ac:dyDescent="0.25">
      <c r="E828" s="57"/>
    </row>
    <row r="829" spans="5:5" ht="90" customHeight="1" x14ac:dyDescent="0.25">
      <c r="E829" s="57"/>
    </row>
    <row r="830" spans="5:5" ht="90" customHeight="1" x14ac:dyDescent="0.25">
      <c r="E830" s="57"/>
    </row>
    <row r="831" spans="5:5" ht="90" customHeight="1" x14ac:dyDescent="0.25">
      <c r="E831" s="57"/>
    </row>
    <row r="832" spans="5:5" ht="90" customHeight="1" x14ac:dyDescent="0.25">
      <c r="E832" s="57"/>
    </row>
    <row r="833" spans="5:5" ht="90" customHeight="1" x14ac:dyDescent="0.25">
      <c r="E833" s="57"/>
    </row>
    <row r="834" spans="5:5" ht="90" customHeight="1" x14ac:dyDescent="0.25">
      <c r="E834" s="57"/>
    </row>
    <row r="835" spans="5:5" ht="90" customHeight="1" x14ac:dyDescent="0.25">
      <c r="E835" s="57"/>
    </row>
    <row r="836" spans="5:5" ht="90" customHeight="1" x14ac:dyDescent="0.25">
      <c r="E836" s="57"/>
    </row>
    <row r="837" spans="5:5" ht="90" customHeight="1" x14ac:dyDescent="0.25">
      <c r="E837" s="57"/>
    </row>
    <row r="838" spans="5:5" ht="90" customHeight="1" x14ac:dyDescent="0.25">
      <c r="E838" s="57"/>
    </row>
    <row r="839" spans="5:5" ht="90" customHeight="1" x14ac:dyDescent="0.25">
      <c r="E839" s="57"/>
    </row>
    <row r="840" spans="5:5" ht="90" customHeight="1" x14ac:dyDescent="0.25">
      <c r="E840" s="57"/>
    </row>
    <row r="841" spans="5:5" ht="90" customHeight="1" x14ac:dyDescent="0.25">
      <c r="E841" s="57"/>
    </row>
    <row r="842" spans="5:5" ht="90" customHeight="1" x14ac:dyDescent="0.25">
      <c r="E842" s="57"/>
    </row>
    <row r="843" spans="5:5" ht="90" customHeight="1" x14ac:dyDescent="0.25">
      <c r="E843" s="57"/>
    </row>
    <row r="844" spans="5:5" ht="90" customHeight="1" x14ac:dyDescent="0.25">
      <c r="E844" s="57"/>
    </row>
    <row r="845" spans="5:5" ht="90" customHeight="1" x14ac:dyDescent="0.25">
      <c r="E845" s="57"/>
    </row>
    <row r="846" spans="5:5" ht="90" customHeight="1" x14ac:dyDescent="0.25">
      <c r="E846" s="57"/>
    </row>
    <row r="847" spans="5:5" ht="90" customHeight="1" x14ac:dyDescent="0.25">
      <c r="E847" s="57"/>
    </row>
    <row r="848" spans="5:5" ht="90" customHeight="1" x14ac:dyDescent="0.25">
      <c r="E848" s="57"/>
    </row>
    <row r="849" spans="5:5" ht="90" customHeight="1" x14ac:dyDescent="0.25">
      <c r="E849" s="57"/>
    </row>
    <row r="850" spans="5:5" ht="90" customHeight="1" x14ac:dyDescent="0.25">
      <c r="E850" s="57"/>
    </row>
    <row r="851" spans="5:5" ht="90" customHeight="1" x14ac:dyDescent="0.25">
      <c r="E851" s="57"/>
    </row>
    <row r="852" spans="5:5" ht="90" customHeight="1" x14ac:dyDescent="0.25">
      <c r="E852" s="57"/>
    </row>
    <row r="853" spans="5:5" ht="90" customHeight="1" x14ac:dyDescent="0.25">
      <c r="E853" s="57"/>
    </row>
    <row r="854" spans="5:5" ht="90" customHeight="1" x14ac:dyDescent="0.25">
      <c r="E854" s="57"/>
    </row>
    <row r="855" spans="5:5" ht="90" customHeight="1" x14ac:dyDescent="0.25">
      <c r="E855" s="57"/>
    </row>
    <row r="856" spans="5:5" ht="90" customHeight="1" x14ac:dyDescent="0.25">
      <c r="E856" s="57"/>
    </row>
    <row r="857" spans="5:5" ht="90" customHeight="1" x14ac:dyDescent="0.25">
      <c r="E857" s="57"/>
    </row>
    <row r="858" spans="5:5" ht="90" customHeight="1" x14ac:dyDescent="0.25">
      <c r="E858" s="57"/>
    </row>
    <row r="859" spans="5:5" ht="90" customHeight="1" x14ac:dyDescent="0.25">
      <c r="E859" s="57"/>
    </row>
    <row r="860" spans="5:5" ht="90" customHeight="1" x14ac:dyDescent="0.25">
      <c r="E860" s="57"/>
    </row>
    <row r="861" spans="5:5" ht="90" customHeight="1" x14ac:dyDescent="0.25">
      <c r="E861" s="57"/>
    </row>
    <row r="862" spans="5:5" ht="90" customHeight="1" x14ac:dyDescent="0.25">
      <c r="E862" s="57"/>
    </row>
    <row r="863" spans="5:5" ht="90" customHeight="1" x14ac:dyDescent="0.25">
      <c r="E863" s="57"/>
    </row>
    <row r="864" spans="5:5" ht="90" customHeight="1" x14ac:dyDescent="0.25">
      <c r="E864" s="57"/>
    </row>
    <row r="865" spans="5:5" ht="90" customHeight="1" x14ac:dyDescent="0.25">
      <c r="E865" s="57"/>
    </row>
    <row r="866" spans="5:5" ht="90" customHeight="1" x14ac:dyDescent="0.25">
      <c r="E866" s="57"/>
    </row>
    <row r="867" spans="5:5" ht="90" customHeight="1" x14ac:dyDescent="0.25">
      <c r="E867" s="57"/>
    </row>
    <row r="868" spans="5:5" ht="90" customHeight="1" x14ac:dyDescent="0.25">
      <c r="E868" s="57"/>
    </row>
    <row r="869" spans="5:5" ht="90" customHeight="1" x14ac:dyDescent="0.25">
      <c r="E869" s="57"/>
    </row>
    <row r="870" spans="5:5" ht="90" customHeight="1" x14ac:dyDescent="0.25">
      <c r="E870" s="57"/>
    </row>
    <row r="871" spans="5:5" ht="90" customHeight="1" x14ac:dyDescent="0.25">
      <c r="E871" s="57"/>
    </row>
    <row r="872" spans="5:5" ht="90" customHeight="1" x14ac:dyDescent="0.25">
      <c r="E872" s="57"/>
    </row>
    <row r="873" spans="5:5" ht="90" customHeight="1" x14ac:dyDescent="0.25">
      <c r="E873" s="57"/>
    </row>
    <row r="874" spans="5:5" ht="90" customHeight="1" x14ac:dyDescent="0.25">
      <c r="E874" s="57"/>
    </row>
    <row r="875" spans="5:5" ht="90" customHeight="1" x14ac:dyDescent="0.25">
      <c r="E875" s="57"/>
    </row>
    <row r="876" spans="5:5" ht="90" customHeight="1" x14ac:dyDescent="0.25">
      <c r="E876" s="57"/>
    </row>
    <row r="877" spans="5:5" ht="90" customHeight="1" x14ac:dyDescent="0.25">
      <c r="E877" s="57"/>
    </row>
    <row r="878" spans="5:5" ht="90" customHeight="1" x14ac:dyDescent="0.25">
      <c r="E878" s="57"/>
    </row>
    <row r="879" spans="5:5" ht="90" customHeight="1" x14ac:dyDescent="0.25">
      <c r="E879" s="57"/>
    </row>
    <row r="880" spans="5:5" ht="90" customHeight="1" x14ac:dyDescent="0.25">
      <c r="E880" s="57"/>
    </row>
    <row r="881" spans="5:5" ht="90" customHeight="1" x14ac:dyDescent="0.25">
      <c r="E881" s="57"/>
    </row>
    <row r="882" spans="5:5" ht="90" customHeight="1" x14ac:dyDescent="0.25">
      <c r="E882" s="57"/>
    </row>
    <row r="883" spans="5:5" ht="90" customHeight="1" x14ac:dyDescent="0.25">
      <c r="E883" s="57"/>
    </row>
    <row r="884" spans="5:5" ht="90" customHeight="1" x14ac:dyDescent="0.25">
      <c r="E884" s="57"/>
    </row>
    <row r="885" spans="5:5" ht="90" customHeight="1" x14ac:dyDescent="0.25">
      <c r="E885" s="57"/>
    </row>
    <row r="886" spans="5:5" ht="90" customHeight="1" x14ac:dyDescent="0.25">
      <c r="E886" s="57"/>
    </row>
    <row r="887" spans="5:5" ht="90" customHeight="1" x14ac:dyDescent="0.25">
      <c r="E887" s="57"/>
    </row>
    <row r="888" spans="5:5" ht="90" customHeight="1" x14ac:dyDescent="0.25">
      <c r="E888" s="57"/>
    </row>
    <row r="889" spans="5:5" ht="90" customHeight="1" x14ac:dyDescent="0.25">
      <c r="E889" s="57"/>
    </row>
    <row r="890" spans="5:5" ht="90" customHeight="1" x14ac:dyDescent="0.25">
      <c r="E890" s="57"/>
    </row>
    <row r="891" spans="5:5" ht="90" customHeight="1" x14ac:dyDescent="0.25">
      <c r="E891" s="57"/>
    </row>
    <row r="892" spans="5:5" ht="90" customHeight="1" x14ac:dyDescent="0.25">
      <c r="E892" s="57"/>
    </row>
    <row r="893" spans="5:5" ht="90" customHeight="1" x14ac:dyDescent="0.25">
      <c r="E893" s="57"/>
    </row>
    <row r="894" spans="5:5" ht="90" customHeight="1" x14ac:dyDescent="0.25">
      <c r="E894" s="57"/>
    </row>
    <row r="895" spans="5:5" ht="90" customHeight="1" x14ac:dyDescent="0.25">
      <c r="E895" s="57"/>
    </row>
    <row r="896" spans="5:5" ht="90" customHeight="1" x14ac:dyDescent="0.25">
      <c r="E896" s="57"/>
    </row>
    <row r="897" spans="5:5" ht="90" customHeight="1" x14ac:dyDescent="0.25">
      <c r="E897" s="57"/>
    </row>
    <row r="898" spans="5:5" ht="90" customHeight="1" x14ac:dyDescent="0.25">
      <c r="E898" s="57"/>
    </row>
    <row r="899" spans="5:5" ht="90" customHeight="1" x14ac:dyDescent="0.25">
      <c r="E899" s="57"/>
    </row>
    <row r="900" spans="5:5" ht="90" customHeight="1" x14ac:dyDescent="0.25">
      <c r="E900" s="57"/>
    </row>
    <row r="901" spans="5:5" ht="90" customHeight="1" x14ac:dyDescent="0.25">
      <c r="E901" s="57"/>
    </row>
    <row r="902" spans="5:5" ht="90" customHeight="1" x14ac:dyDescent="0.25">
      <c r="E902" s="57"/>
    </row>
    <row r="903" spans="5:5" ht="90" customHeight="1" x14ac:dyDescent="0.25">
      <c r="E903" s="57"/>
    </row>
    <row r="904" spans="5:5" ht="90" customHeight="1" x14ac:dyDescent="0.25">
      <c r="E904" s="57"/>
    </row>
    <row r="905" spans="5:5" ht="90" customHeight="1" x14ac:dyDescent="0.25">
      <c r="E905" s="57"/>
    </row>
    <row r="906" spans="5:5" ht="90" customHeight="1" x14ac:dyDescent="0.25">
      <c r="E906" s="57"/>
    </row>
    <row r="907" spans="5:5" ht="90" customHeight="1" x14ac:dyDescent="0.25">
      <c r="E907" s="57"/>
    </row>
    <row r="908" spans="5:5" ht="90" customHeight="1" x14ac:dyDescent="0.25">
      <c r="E908" s="57"/>
    </row>
    <row r="909" spans="5:5" ht="90" customHeight="1" x14ac:dyDescent="0.25">
      <c r="E909" s="57"/>
    </row>
    <row r="910" spans="5:5" ht="90" customHeight="1" x14ac:dyDescent="0.25">
      <c r="E910" s="57"/>
    </row>
    <row r="911" spans="5:5" ht="90" customHeight="1" x14ac:dyDescent="0.25">
      <c r="E911" s="57"/>
    </row>
    <row r="912" spans="5:5" ht="90" customHeight="1" x14ac:dyDescent="0.25">
      <c r="E912" s="57"/>
    </row>
    <row r="913" spans="5:5" ht="90" customHeight="1" x14ac:dyDescent="0.25">
      <c r="E913" s="57"/>
    </row>
    <row r="914" spans="5:5" ht="90" customHeight="1" x14ac:dyDescent="0.25">
      <c r="E914" s="57"/>
    </row>
    <row r="915" spans="5:5" ht="90" customHeight="1" x14ac:dyDescent="0.25">
      <c r="E915" s="57"/>
    </row>
    <row r="916" spans="5:5" ht="90" customHeight="1" x14ac:dyDescent="0.25">
      <c r="E916" s="57"/>
    </row>
    <row r="917" spans="5:5" ht="90" customHeight="1" x14ac:dyDescent="0.25">
      <c r="E917" s="57"/>
    </row>
    <row r="918" spans="5:5" ht="90" customHeight="1" x14ac:dyDescent="0.25">
      <c r="E918" s="57"/>
    </row>
    <row r="919" spans="5:5" ht="90" customHeight="1" x14ac:dyDescent="0.25">
      <c r="E919" s="57"/>
    </row>
    <row r="920" spans="5:5" ht="90" customHeight="1" x14ac:dyDescent="0.25">
      <c r="E920" s="57"/>
    </row>
    <row r="921" spans="5:5" ht="90" customHeight="1" x14ac:dyDescent="0.25">
      <c r="E921" s="57"/>
    </row>
    <row r="922" spans="5:5" ht="90" customHeight="1" x14ac:dyDescent="0.25">
      <c r="E922" s="57"/>
    </row>
    <row r="923" spans="5:5" ht="90" customHeight="1" x14ac:dyDescent="0.25">
      <c r="E923" s="57"/>
    </row>
    <row r="924" spans="5:5" ht="90" customHeight="1" x14ac:dyDescent="0.25">
      <c r="E924" s="57"/>
    </row>
    <row r="925" spans="5:5" ht="90" customHeight="1" x14ac:dyDescent="0.25">
      <c r="E925" s="57"/>
    </row>
    <row r="926" spans="5:5" ht="90" customHeight="1" x14ac:dyDescent="0.25">
      <c r="E926" s="57"/>
    </row>
    <row r="927" spans="5:5" ht="90" customHeight="1" x14ac:dyDescent="0.25">
      <c r="E927" s="57"/>
    </row>
    <row r="928" spans="5:5" ht="90" customHeight="1" x14ac:dyDescent="0.25">
      <c r="E928" s="57"/>
    </row>
    <row r="929" spans="5:5" ht="90" customHeight="1" x14ac:dyDescent="0.25">
      <c r="E929" s="57"/>
    </row>
    <row r="930" spans="5:5" ht="90" customHeight="1" x14ac:dyDescent="0.25">
      <c r="E930" s="57"/>
    </row>
    <row r="931" spans="5:5" ht="90" customHeight="1" x14ac:dyDescent="0.25">
      <c r="E931" s="57"/>
    </row>
    <row r="932" spans="5:5" ht="90" customHeight="1" x14ac:dyDescent="0.25">
      <c r="E932" s="57"/>
    </row>
    <row r="933" spans="5:5" ht="90" customHeight="1" x14ac:dyDescent="0.25">
      <c r="E933" s="57"/>
    </row>
    <row r="934" spans="5:5" ht="90" customHeight="1" x14ac:dyDescent="0.25">
      <c r="E934" s="57"/>
    </row>
    <row r="935" spans="5:5" ht="90" customHeight="1" x14ac:dyDescent="0.25">
      <c r="E935" s="57"/>
    </row>
    <row r="936" spans="5:5" ht="90" customHeight="1" x14ac:dyDescent="0.25">
      <c r="E936" s="57"/>
    </row>
    <row r="937" spans="5:5" ht="90" customHeight="1" x14ac:dyDescent="0.25">
      <c r="E937" s="57"/>
    </row>
    <row r="938" spans="5:5" ht="90" customHeight="1" x14ac:dyDescent="0.25">
      <c r="E938" s="57"/>
    </row>
    <row r="939" spans="5:5" ht="90" customHeight="1" x14ac:dyDescent="0.25">
      <c r="E939" s="57"/>
    </row>
    <row r="940" spans="5:5" ht="90" customHeight="1" x14ac:dyDescent="0.25">
      <c r="E940" s="57"/>
    </row>
    <row r="941" spans="5:5" ht="90" customHeight="1" x14ac:dyDescent="0.25">
      <c r="E941" s="57"/>
    </row>
    <row r="942" spans="5:5" ht="90" customHeight="1" x14ac:dyDescent="0.25">
      <c r="E942" s="57"/>
    </row>
    <row r="943" spans="5:5" ht="90" customHeight="1" x14ac:dyDescent="0.25">
      <c r="E943" s="57"/>
    </row>
    <row r="944" spans="5:5" ht="90" customHeight="1" x14ac:dyDescent="0.25">
      <c r="E944" s="57"/>
    </row>
    <row r="945" spans="5:5" ht="90" customHeight="1" x14ac:dyDescent="0.25">
      <c r="E945" s="57"/>
    </row>
    <row r="946" spans="5:5" ht="90" customHeight="1" x14ac:dyDescent="0.25">
      <c r="E946" s="57"/>
    </row>
    <row r="947" spans="5:5" ht="90" customHeight="1" x14ac:dyDescent="0.25">
      <c r="E947" s="57"/>
    </row>
    <row r="948" spans="5:5" ht="90" customHeight="1" x14ac:dyDescent="0.25">
      <c r="E948" s="57"/>
    </row>
    <row r="949" spans="5:5" ht="90" customHeight="1" x14ac:dyDescent="0.25">
      <c r="E949" s="57"/>
    </row>
    <row r="950" spans="5:5" ht="90" customHeight="1" x14ac:dyDescent="0.25">
      <c r="E950" s="57"/>
    </row>
    <row r="951" spans="5:5" ht="90" customHeight="1" x14ac:dyDescent="0.25">
      <c r="E951" s="57"/>
    </row>
    <row r="952" spans="5:5" ht="90" customHeight="1" x14ac:dyDescent="0.25">
      <c r="E952" s="57"/>
    </row>
    <row r="953" spans="5:5" ht="90" customHeight="1" x14ac:dyDescent="0.25">
      <c r="E953" s="57"/>
    </row>
    <row r="954" spans="5:5" ht="90" customHeight="1" x14ac:dyDescent="0.25">
      <c r="E954" s="57"/>
    </row>
    <row r="955" spans="5:5" ht="90" customHeight="1" x14ac:dyDescent="0.25">
      <c r="E955" s="57"/>
    </row>
    <row r="956" spans="5:5" ht="90" customHeight="1" x14ac:dyDescent="0.25">
      <c r="E956" s="57"/>
    </row>
    <row r="957" spans="5:5" ht="90" customHeight="1" x14ac:dyDescent="0.25">
      <c r="E957" s="57"/>
    </row>
    <row r="958" spans="5:5" ht="90" customHeight="1" x14ac:dyDescent="0.25">
      <c r="E958" s="57"/>
    </row>
    <row r="959" spans="5:5" ht="90" customHeight="1" x14ac:dyDescent="0.25">
      <c r="E959" s="57"/>
    </row>
    <row r="960" spans="5:5" ht="90" customHeight="1" x14ac:dyDescent="0.25">
      <c r="E960" s="57"/>
    </row>
    <row r="961" spans="5:5" ht="90" customHeight="1" x14ac:dyDescent="0.25">
      <c r="E961" s="57"/>
    </row>
    <row r="962" spans="5:5" ht="90" customHeight="1" x14ac:dyDescent="0.25">
      <c r="E962" s="57"/>
    </row>
    <row r="963" spans="5:5" ht="90" customHeight="1" x14ac:dyDescent="0.25">
      <c r="E963" s="57"/>
    </row>
    <row r="964" spans="5:5" ht="90" customHeight="1" x14ac:dyDescent="0.25">
      <c r="E964" s="57"/>
    </row>
    <row r="965" spans="5:5" ht="90" customHeight="1" x14ac:dyDescent="0.25">
      <c r="E965" s="57"/>
    </row>
    <row r="966" spans="5:5" ht="90" customHeight="1" x14ac:dyDescent="0.25">
      <c r="E966" s="57"/>
    </row>
    <row r="967" spans="5:5" ht="90" customHeight="1" x14ac:dyDescent="0.25">
      <c r="E967" s="57"/>
    </row>
    <row r="968" spans="5:5" ht="90" customHeight="1" x14ac:dyDescent="0.25">
      <c r="E968" s="57"/>
    </row>
    <row r="969" spans="5:5" ht="90" customHeight="1" x14ac:dyDescent="0.25">
      <c r="E969" s="57"/>
    </row>
    <row r="970" spans="5:5" ht="90" customHeight="1" x14ac:dyDescent="0.25">
      <c r="E970" s="57"/>
    </row>
    <row r="971" spans="5:5" ht="90" customHeight="1" x14ac:dyDescent="0.25">
      <c r="E971" s="57"/>
    </row>
    <row r="972" spans="5:5" ht="90" customHeight="1" x14ac:dyDescent="0.25">
      <c r="E972" s="57"/>
    </row>
    <row r="973" spans="5:5" ht="90" customHeight="1" x14ac:dyDescent="0.25">
      <c r="E973" s="57"/>
    </row>
    <row r="974" spans="5:5" ht="90" customHeight="1" x14ac:dyDescent="0.25">
      <c r="E974" s="57"/>
    </row>
    <row r="975" spans="5:5" ht="90" customHeight="1" x14ac:dyDescent="0.25">
      <c r="E975" s="57"/>
    </row>
    <row r="976" spans="5:5" ht="90" customHeight="1" x14ac:dyDescent="0.25">
      <c r="E976" s="57"/>
    </row>
    <row r="977" spans="5:5" ht="90" customHeight="1" x14ac:dyDescent="0.25">
      <c r="E977" s="57"/>
    </row>
    <row r="978" spans="5:5" ht="90" customHeight="1" x14ac:dyDescent="0.25">
      <c r="E978" s="57"/>
    </row>
    <row r="979" spans="5:5" ht="90" customHeight="1" x14ac:dyDescent="0.25">
      <c r="E979" s="57"/>
    </row>
    <row r="980" spans="5:5" ht="90" customHeight="1" x14ac:dyDescent="0.25">
      <c r="E980" s="57"/>
    </row>
    <row r="981" spans="5:5" ht="90" customHeight="1" x14ac:dyDescent="0.25">
      <c r="E981" s="57"/>
    </row>
    <row r="982" spans="5:5" ht="90" customHeight="1" x14ac:dyDescent="0.25">
      <c r="E982" s="57"/>
    </row>
    <row r="983" spans="5:5" ht="90" customHeight="1" x14ac:dyDescent="0.25">
      <c r="E983" s="57"/>
    </row>
    <row r="984" spans="5:5" ht="90" customHeight="1" x14ac:dyDescent="0.25">
      <c r="E984" s="57"/>
    </row>
    <row r="985" spans="5:5" ht="90" customHeight="1" x14ac:dyDescent="0.25">
      <c r="E985" s="57"/>
    </row>
    <row r="986" spans="5:5" ht="90" customHeight="1" x14ac:dyDescent="0.25">
      <c r="E986" s="57"/>
    </row>
    <row r="987" spans="5:5" ht="90" customHeight="1" x14ac:dyDescent="0.25">
      <c r="E987" s="57"/>
    </row>
    <row r="988" spans="5:5" ht="90" customHeight="1" x14ac:dyDescent="0.25">
      <c r="E988" s="57"/>
    </row>
    <row r="989" spans="5:5" ht="90" customHeight="1" x14ac:dyDescent="0.25">
      <c r="E989" s="57"/>
    </row>
    <row r="990" spans="5:5" ht="90" customHeight="1" x14ac:dyDescent="0.25">
      <c r="E990" s="57"/>
    </row>
    <row r="991" spans="5:5" ht="90" customHeight="1" x14ac:dyDescent="0.25">
      <c r="E991" s="57"/>
    </row>
    <row r="992" spans="5:5" ht="90" customHeight="1" x14ac:dyDescent="0.25">
      <c r="E992" s="57"/>
    </row>
    <row r="993" spans="5:5" ht="90" customHeight="1" x14ac:dyDescent="0.25">
      <c r="E993" s="57"/>
    </row>
    <row r="994" spans="5:5" ht="90" customHeight="1" x14ac:dyDescent="0.25">
      <c r="E994" s="57"/>
    </row>
    <row r="995" spans="5:5" ht="90" customHeight="1" x14ac:dyDescent="0.25">
      <c r="E995" s="57"/>
    </row>
    <row r="996" spans="5:5" ht="90" customHeight="1" x14ac:dyDescent="0.25">
      <c r="E996" s="57"/>
    </row>
    <row r="997" spans="5:5" ht="90" customHeight="1" x14ac:dyDescent="0.25">
      <c r="E997" s="57"/>
    </row>
    <row r="998" spans="5:5" ht="90" customHeight="1" x14ac:dyDescent="0.25">
      <c r="E998" s="57"/>
    </row>
    <row r="999" spans="5:5" ht="90" customHeight="1" x14ac:dyDescent="0.25">
      <c r="E999" s="57"/>
    </row>
    <row r="1000" spans="5:5" ht="90" customHeight="1" x14ac:dyDescent="0.25">
      <c r="E1000" s="57"/>
    </row>
    <row r="1001" spans="5:5" ht="90" customHeight="1" x14ac:dyDescent="0.25">
      <c r="E1001" s="57"/>
    </row>
    <row r="1002" spans="5:5" ht="90" customHeight="1" x14ac:dyDescent="0.25">
      <c r="E1002" s="57"/>
    </row>
    <row r="1003" spans="5:5" ht="90" customHeight="1" x14ac:dyDescent="0.25">
      <c r="E1003" s="57"/>
    </row>
    <row r="1004" spans="5:5" ht="90" customHeight="1" x14ac:dyDescent="0.25">
      <c r="E1004" s="57"/>
    </row>
    <row r="1005" spans="5:5" ht="90" customHeight="1" x14ac:dyDescent="0.25">
      <c r="E1005" s="57"/>
    </row>
    <row r="1006" spans="5:5" ht="90" customHeight="1" x14ac:dyDescent="0.25">
      <c r="E1006" s="57"/>
    </row>
    <row r="1007" spans="5:5" ht="90" customHeight="1" x14ac:dyDescent="0.25">
      <c r="E1007" s="57"/>
    </row>
    <row r="1008" spans="5:5" ht="90" customHeight="1" x14ac:dyDescent="0.25">
      <c r="E1008" s="57"/>
    </row>
    <row r="1009" spans="5:5" ht="90" customHeight="1" x14ac:dyDescent="0.25">
      <c r="E1009" s="57"/>
    </row>
    <row r="1010" spans="5:5" ht="90" customHeight="1" x14ac:dyDescent="0.25">
      <c r="E1010" s="57"/>
    </row>
    <row r="1011" spans="5:5" ht="90" customHeight="1" x14ac:dyDescent="0.25">
      <c r="E1011" s="57"/>
    </row>
    <row r="1012" spans="5:5" ht="90" customHeight="1" x14ac:dyDescent="0.25">
      <c r="E1012" s="57"/>
    </row>
    <row r="1013" spans="5:5" ht="90" customHeight="1" x14ac:dyDescent="0.25">
      <c r="E1013" s="57"/>
    </row>
    <row r="1014" spans="5:5" ht="90" customHeight="1" x14ac:dyDescent="0.25">
      <c r="E1014" s="57"/>
    </row>
    <row r="1015" spans="5:5" ht="90" customHeight="1" x14ac:dyDescent="0.25">
      <c r="E1015" s="57"/>
    </row>
    <row r="1016" spans="5:5" ht="90" customHeight="1" x14ac:dyDescent="0.25">
      <c r="E1016" s="57"/>
    </row>
    <row r="1017" spans="5:5" ht="90" customHeight="1" x14ac:dyDescent="0.25">
      <c r="E1017" s="57"/>
    </row>
    <row r="1018" spans="5:5" ht="90" customHeight="1" x14ac:dyDescent="0.25">
      <c r="E1018" s="57"/>
    </row>
    <row r="1019" spans="5:5" ht="90" customHeight="1" x14ac:dyDescent="0.25">
      <c r="E1019" s="57"/>
    </row>
    <row r="1020" spans="5:5" ht="90" customHeight="1" x14ac:dyDescent="0.25">
      <c r="E1020" s="57"/>
    </row>
    <row r="1021" spans="5:5" ht="90" customHeight="1" x14ac:dyDescent="0.25">
      <c r="E1021" s="57"/>
    </row>
    <row r="1022" spans="5:5" ht="90" customHeight="1" x14ac:dyDescent="0.25">
      <c r="E1022" s="57"/>
    </row>
    <row r="1023" spans="5:5" ht="90" customHeight="1" x14ac:dyDescent="0.25">
      <c r="E1023" s="57"/>
    </row>
    <row r="1024" spans="5:5" ht="90" customHeight="1" x14ac:dyDescent="0.25">
      <c r="E1024" s="57"/>
    </row>
    <row r="1025" spans="5:5" ht="90" customHeight="1" x14ac:dyDescent="0.25">
      <c r="E1025" s="57"/>
    </row>
    <row r="1026" spans="5:5" ht="90" customHeight="1" x14ac:dyDescent="0.25">
      <c r="E1026" s="57"/>
    </row>
    <row r="1027" spans="5:5" ht="90" customHeight="1" x14ac:dyDescent="0.25">
      <c r="E1027" s="57"/>
    </row>
    <row r="1028" spans="5:5" ht="90" customHeight="1" x14ac:dyDescent="0.25">
      <c r="E1028" s="57"/>
    </row>
    <row r="1029" spans="5:5" ht="90" customHeight="1" x14ac:dyDescent="0.25">
      <c r="E1029" s="57"/>
    </row>
    <row r="1030" spans="5:5" ht="90" customHeight="1" x14ac:dyDescent="0.25">
      <c r="E1030" s="57"/>
    </row>
    <row r="1031" spans="5:5" ht="90" customHeight="1" x14ac:dyDescent="0.25">
      <c r="E1031" s="57"/>
    </row>
    <row r="1032" spans="5:5" ht="90" customHeight="1" x14ac:dyDescent="0.25">
      <c r="E1032" s="57"/>
    </row>
    <row r="1033" spans="5:5" ht="90" customHeight="1" x14ac:dyDescent="0.25">
      <c r="E1033" s="57"/>
    </row>
    <row r="1034" spans="5:5" ht="90" customHeight="1" x14ac:dyDescent="0.25">
      <c r="E1034" s="57"/>
    </row>
    <row r="1035" spans="5:5" ht="90" customHeight="1" x14ac:dyDescent="0.25">
      <c r="E1035" s="57"/>
    </row>
    <row r="1036" spans="5:5" ht="90" customHeight="1" x14ac:dyDescent="0.25">
      <c r="E1036" s="57"/>
    </row>
    <row r="1037" spans="5:5" ht="90" customHeight="1" x14ac:dyDescent="0.25">
      <c r="E1037" s="57"/>
    </row>
    <row r="1038" spans="5:5" ht="90" customHeight="1" x14ac:dyDescent="0.25">
      <c r="E1038" s="57"/>
    </row>
    <row r="1039" spans="5:5" ht="90" customHeight="1" x14ac:dyDescent="0.25">
      <c r="E1039" s="57"/>
    </row>
    <row r="1040" spans="5:5" ht="90" customHeight="1" x14ac:dyDescent="0.25">
      <c r="E1040" s="57"/>
    </row>
    <row r="1041" spans="5:5" ht="90" customHeight="1" x14ac:dyDescent="0.25">
      <c r="E1041" s="57"/>
    </row>
    <row r="1042" spans="5:5" ht="90" customHeight="1" x14ac:dyDescent="0.25">
      <c r="E1042" s="57"/>
    </row>
    <row r="1043" spans="5:5" ht="90" customHeight="1" x14ac:dyDescent="0.25">
      <c r="E1043" s="57"/>
    </row>
    <row r="1044" spans="5:5" ht="90" customHeight="1" x14ac:dyDescent="0.25">
      <c r="E1044" s="57"/>
    </row>
    <row r="1045" spans="5:5" ht="90" customHeight="1" x14ac:dyDescent="0.25">
      <c r="E1045" s="57"/>
    </row>
    <row r="1046" spans="5:5" ht="90" customHeight="1" x14ac:dyDescent="0.25">
      <c r="E1046" s="57"/>
    </row>
    <row r="1047" spans="5:5" ht="90" customHeight="1" x14ac:dyDescent="0.25">
      <c r="E1047" s="57"/>
    </row>
    <row r="1048" spans="5:5" ht="90" customHeight="1" x14ac:dyDescent="0.25">
      <c r="E1048" s="57"/>
    </row>
    <row r="1049" spans="5:5" ht="90" customHeight="1" x14ac:dyDescent="0.25">
      <c r="E1049" s="57"/>
    </row>
    <row r="1050" spans="5:5" ht="90" customHeight="1" x14ac:dyDescent="0.25">
      <c r="E1050" s="57"/>
    </row>
    <row r="1051" spans="5:5" ht="90" customHeight="1" x14ac:dyDescent="0.25">
      <c r="E1051" s="57"/>
    </row>
    <row r="1052" spans="5:5" ht="90" customHeight="1" x14ac:dyDescent="0.25">
      <c r="E1052" s="57"/>
    </row>
    <row r="1053" spans="5:5" ht="90" customHeight="1" x14ac:dyDescent="0.25">
      <c r="E1053" s="57"/>
    </row>
    <row r="1054" spans="5:5" ht="90" customHeight="1" x14ac:dyDescent="0.25">
      <c r="E1054" s="57"/>
    </row>
    <row r="1055" spans="5:5" ht="90" customHeight="1" x14ac:dyDescent="0.25">
      <c r="E1055" s="57"/>
    </row>
    <row r="1056" spans="5:5" ht="90" customHeight="1" x14ac:dyDescent="0.25">
      <c r="E1056" s="57"/>
    </row>
    <row r="1057" spans="5:5" ht="90" customHeight="1" x14ac:dyDescent="0.25">
      <c r="E1057" s="57"/>
    </row>
    <row r="1058" spans="5:5" ht="90" customHeight="1" x14ac:dyDescent="0.25">
      <c r="E1058" s="57"/>
    </row>
    <row r="1059" spans="5:5" ht="90" customHeight="1" x14ac:dyDescent="0.25">
      <c r="E1059" s="57"/>
    </row>
    <row r="1060" spans="5:5" ht="90" customHeight="1" x14ac:dyDescent="0.25">
      <c r="E1060" s="57"/>
    </row>
    <row r="1061" spans="5:5" ht="90" customHeight="1" x14ac:dyDescent="0.25">
      <c r="E1061" s="57"/>
    </row>
    <row r="1062" spans="5:5" ht="90" customHeight="1" x14ac:dyDescent="0.25">
      <c r="E1062" s="57"/>
    </row>
    <row r="1063" spans="5:5" ht="90" customHeight="1" x14ac:dyDescent="0.25">
      <c r="E1063" s="57"/>
    </row>
    <row r="1064" spans="5:5" ht="90" customHeight="1" x14ac:dyDescent="0.25">
      <c r="E1064" s="57"/>
    </row>
    <row r="1065" spans="5:5" ht="90" customHeight="1" x14ac:dyDescent="0.25">
      <c r="E1065" s="57"/>
    </row>
    <row r="1066" spans="5:5" ht="90" customHeight="1" x14ac:dyDescent="0.25">
      <c r="E1066" s="57"/>
    </row>
    <row r="1067" spans="5:5" ht="90" customHeight="1" x14ac:dyDescent="0.25">
      <c r="E1067" s="57"/>
    </row>
    <row r="1068" spans="5:5" ht="90" customHeight="1" x14ac:dyDescent="0.25">
      <c r="E1068" s="57"/>
    </row>
    <row r="1069" spans="5:5" ht="90" customHeight="1" x14ac:dyDescent="0.25">
      <c r="E1069" s="57"/>
    </row>
    <row r="1070" spans="5:5" ht="90" customHeight="1" x14ac:dyDescent="0.25">
      <c r="E1070" s="57"/>
    </row>
    <row r="1071" spans="5:5" ht="90" customHeight="1" x14ac:dyDescent="0.25">
      <c r="E1071" s="57"/>
    </row>
    <row r="1072" spans="5:5" ht="90" customHeight="1" x14ac:dyDescent="0.25">
      <c r="E1072" s="57"/>
    </row>
    <row r="1073" spans="5:5" ht="90" customHeight="1" x14ac:dyDescent="0.25">
      <c r="E1073" s="57"/>
    </row>
    <row r="1074" spans="5:5" ht="90" customHeight="1" x14ac:dyDescent="0.25">
      <c r="E1074" s="57"/>
    </row>
    <row r="1075" spans="5:5" ht="90" customHeight="1" x14ac:dyDescent="0.25">
      <c r="E1075" s="57"/>
    </row>
    <row r="1076" spans="5:5" ht="90" customHeight="1" x14ac:dyDescent="0.25">
      <c r="E1076" s="57"/>
    </row>
    <row r="1077" spans="5:5" ht="90" customHeight="1" x14ac:dyDescent="0.25">
      <c r="E1077" s="57"/>
    </row>
    <row r="1078" spans="5:5" ht="90" customHeight="1" x14ac:dyDescent="0.25">
      <c r="E1078" s="57"/>
    </row>
    <row r="1079" spans="5:5" ht="90" customHeight="1" x14ac:dyDescent="0.25">
      <c r="E1079" s="57"/>
    </row>
    <row r="1080" spans="5:5" ht="90" customHeight="1" x14ac:dyDescent="0.25">
      <c r="E1080" s="57"/>
    </row>
    <row r="1081" spans="5:5" ht="90" customHeight="1" x14ac:dyDescent="0.25">
      <c r="E1081" s="57"/>
    </row>
    <row r="1082" spans="5:5" ht="90" customHeight="1" x14ac:dyDescent="0.25">
      <c r="E1082" s="57"/>
    </row>
    <row r="1083" spans="5:5" ht="90" customHeight="1" x14ac:dyDescent="0.25">
      <c r="E1083" s="57"/>
    </row>
    <row r="1084" spans="5:5" ht="90" customHeight="1" x14ac:dyDescent="0.25">
      <c r="E1084" s="57"/>
    </row>
    <row r="1085" spans="5:5" ht="90" customHeight="1" x14ac:dyDescent="0.25">
      <c r="E1085" s="57"/>
    </row>
    <row r="1086" spans="5:5" ht="90" customHeight="1" x14ac:dyDescent="0.25">
      <c r="E1086" s="57"/>
    </row>
    <row r="1087" spans="5:5" ht="90" customHeight="1" x14ac:dyDescent="0.25">
      <c r="E1087" s="57"/>
    </row>
    <row r="1088" spans="5:5" ht="90" customHeight="1" x14ac:dyDescent="0.25">
      <c r="E1088" s="57"/>
    </row>
    <row r="1089" spans="5:5" ht="90" customHeight="1" x14ac:dyDescent="0.25">
      <c r="E1089" s="57"/>
    </row>
    <row r="1090" spans="5:5" ht="90" customHeight="1" x14ac:dyDescent="0.25">
      <c r="E1090" s="57"/>
    </row>
    <row r="1091" spans="5:5" ht="90" customHeight="1" x14ac:dyDescent="0.25">
      <c r="E1091" s="57"/>
    </row>
    <row r="1092" spans="5:5" ht="90" customHeight="1" x14ac:dyDescent="0.25">
      <c r="E1092" s="57"/>
    </row>
    <row r="1093" spans="5:5" ht="90" customHeight="1" x14ac:dyDescent="0.25">
      <c r="E1093" s="57"/>
    </row>
    <row r="1094" spans="5:5" ht="90" customHeight="1" x14ac:dyDescent="0.25">
      <c r="E1094" s="57"/>
    </row>
    <row r="1095" spans="5:5" ht="90" customHeight="1" x14ac:dyDescent="0.25">
      <c r="E1095" s="57"/>
    </row>
    <row r="1096" spans="5:5" ht="90" customHeight="1" x14ac:dyDescent="0.25">
      <c r="E1096" s="57"/>
    </row>
    <row r="1097" spans="5:5" ht="90" customHeight="1" x14ac:dyDescent="0.25">
      <c r="E1097" s="57"/>
    </row>
    <row r="1098" spans="5:5" ht="90" customHeight="1" x14ac:dyDescent="0.25">
      <c r="E1098" s="57"/>
    </row>
  </sheetData>
  <hyperlinks>
    <hyperlink ref="G3" r:id="rId1" xr:uid="{AC0AE601-46C5-4EB0-A944-8F5125D51702}"/>
    <hyperlink ref="G6" r:id="rId2" xr:uid="{2CA64AF0-D9CA-4F97-95EC-B9A652AFD0D0}"/>
    <hyperlink ref="F3" r:id="rId3" xr:uid="{DE0C6A0D-1240-4ED1-B0C7-0F629E86F8A3}"/>
    <hyperlink ref="F4" r:id="rId4" xr:uid="{DC612C11-9382-4E8A-B600-6E026F7A6BEC}"/>
    <hyperlink ref="F5" r:id="rId5" xr:uid="{281D2BEF-7832-4276-A984-A6A8F384ED16}"/>
    <hyperlink ref="G8" r:id="rId6" xr:uid="{50D99F61-D3E1-4F65-AF4F-1EC5F1FAFCC0}"/>
    <hyperlink ref="G7" r:id="rId7" xr:uid="{44DA851E-08B7-4FB4-A8A9-D1D0AFA24D0F}"/>
    <hyperlink ref="F9" r:id="rId8" xr:uid="{F8067064-DACF-4C79-8FBB-35B381D38736}"/>
    <hyperlink ref="G9" r:id="rId9" xr:uid="{3FBEAB57-2C3B-4775-B344-BF05D351063D}"/>
    <hyperlink ref="G10" r:id="rId10" xr:uid="{4197BB6D-8953-4AFC-8E33-05A353D501E3}"/>
    <hyperlink ref="F10" r:id="rId11" xr:uid="{8D952F6B-14BB-48AA-BFBA-81F704C925A5}"/>
    <hyperlink ref="F11" r:id="rId12" xr:uid="{7A751752-DE66-46AC-9A8B-AF8F85267CBC}"/>
    <hyperlink ref="G11" r:id="rId13" xr:uid="{066D82DB-3210-4AB6-B554-054625BEAB0E}"/>
    <hyperlink ref="F12" r:id="rId14" xr:uid="{5AFA4F7C-9930-4C87-8F40-DA29CE7BB455}"/>
    <hyperlink ref="G13" r:id="rId15" xr:uid="{70656B79-CB9E-466A-AEDD-A9D2614FF86E}"/>
    <hyperlink ref="G14" r:id="rId16" xr:uid="{50B01301-429B-4E8F-8560-A71356D95184}"/>
    <hyperlink ref="G16" r:id="rId17" xr:uid="{63862BF3-632D-47B4-8C15-AA4FDE8C4ADB}"/>
    <hyperlink ref="F17" r:id="rId18" xr:uid="{F9858960-CB94-48D8-840E-8568D6476E46}"/>
    <hyperlink ref="G17" r:id="rId19" xr:uid="{13FBE9DE-1448-4A93-8205-BD02F769916C}"/>
    <hyperlink ref="G18" r:id="rId20" xr:uid="{3FB460C4-6B60-4CAD-BB3B-A46A093C69D9}"/>
    <hyperlink ref="F20" r:id="rId21" xr:uid="{3232A40A-4F4D-4BCE-A0EE-EB592B8806AA}"/>
    <hyperlink ref="G21" r:id="rId22" xr:uid="{6D7A26D3-5ACE-4722-8F5B-A1B644DDC45A}"/>
    <hyperlink ref="G20" r:id="rId23" xr:uid="{9EC1333D-6A7C-4AE4-A22E-2334D36EFEDC}"/>
    <hyperlink ref="G23" r:id="rId24" xr:uid="{2C987770-605B-42AD-BB69-577503910317}"/>
    <hyperlink ref="G28" r:id="rId25" xr:uid="{3FE882AE-E5A7-471F-A6D2-040A04497D6E}"/>
    <hyperlink ref="F30" r:id="rId26" xr:uid="{4DED1ED4-7C6D-4D04-9D4F-F88BF348732E}"/>
    <hyperlink ref="G32" r:id="rId27" xr:uid="{0EBA97DB-CD46-40F6-B8CA-F42092FC5964}"/>
    <hyperlink ref="G34" r:id="rId28" xr:uid="{153A2058-0D7A-4E98-8F7C-1468FA954520}"/>
    <hyperlink ref="G38" r:id="rId29" xr:uid="{74D05723-4098-4BAC-916D-6CBA9438402E}"/>
    <hyperlink ref="G39" r:id="rId30" xr:uid="{C10C0E9A-6ADA-41F7-AC16-25159DEF6802}"/>
    <hyperlink ref="G42" r:id="rId31" xr:uid="{F25301BC-6E45-4B21-925B-1F02B4C579A5}"/>
    <hyperlink ref="F55" r:id="rId32" xr:uid="{B10E9D7A-DE3F-4D02-98BE-B86BA45201DC}"/>
    <hyperlink ref="F58" r:id="rId33" xr:uid="{1982695F-D83F-40C6-96B9-EB60FBFEEF80}"/>
    <hyperlink ref="F59" r:id="rId34" xr:uid="{03CA52D5-ECBC-4063-A5A4-A354FF94702B}"/>
    <hyperlink ref="G59" r:id="rId35" xr:uid="{AFDE96D7-C782-450A-9A90-A824E9C103E1}"/>
    <hyperlink ref="F33" r:id="rId36" xr:uid="{9B04B571-7518-40E8-83FC-245F1A013810}"/>
    <hyperlink ref="F60" r:id="rId37" xr:uid="{F042D199-73F2-42B8-89EB-C9F966DF36A1}"/>
    <hyperlink ref="F61" r:id="rId38" xr:uid="{1F715E99-A758-458D-BCEA-CFE40D8D67B6}"/>
    <hyperlink ref="F63" r:id="rId39" xr:uid="{E00E0CCC-09AE-4726-B253-D8AFD71CE36A}"/>
    <hyperlink ref="F90" r:id="rId40" xr:uid="{A404A5F9-B385-4BD2-824C-1CD53627F086}"/>
    <hyperlink ref="F91" r:id="rId41" xr:uid="{D13BFF65-3967-4835-92C5-37476BBA3A43}"/>
    <hyperlink ref="F96" r:id="rId42" xr:uid="{F80D55CA-BDDD-4887-A2D5-8291651EF5DC}"/>
    <hyperlink ref="F171" r:id="rId43" xr:uid="{1D093710-3336-47CF-B01A-92B6D258B1AA}"/>
    <hyperlink ref="F39" r:id="rId44" xr:uid="{14933F4B-6ADC-4B62-93FB-43C10AC4FFAB}"/>
    <hyperlink ref="G48" r:id="rId45" xr:uid="{7B453B53-4E55-4DC7-AE84-87F2729FA2BC}"/>
    <hyperlink ref="G49" r:id="rId46" xr:uid="{DFD331D7-7BE3-415C-BBCD-B41B531C312A}"/>
    <hyperlink ref="G52" r:id="rId47" xr:uid="{7797C0CC-B884-4513-B635-039D8077FFAA}"/>
    <hyperlink ref="G60" r:id="rId48" xr:uid="{A82CBCB6-997A-4E13-876F-63A33101FCD7}"/>
    <hyperlink ref="G63" r:id="rId49" xr:uid="{6236C3B1-538E-4120-AF2A-ECC6452D94C6}"/>
    <hyperlink ref="G65" r:id="rId50" xr:uid="{5DF69C4A-B157-49D9-AC00-329D26E411C3}"/>
    <hyperlink ref="G64" r:id="rId51" xr:uid="{2376E215-C295-416C-89FD-45275A2BB2B2}"/>
    <hyperlink ref="G66" r:id="rId52" xr:uid="{70FE569F-43CD-4EF7-853F-022341B3B025}"/>
    <hyperlink ref="G68" r:id="rId53" xr:uid="{A2B887A8-E96A-40C7-B460-5F323B94C9EC}"/>
    <hyperlink ref="F31" r:id="rId54" xr:uid="{035E5A5B-7C49-4A63-B1A4-9E1D54F2C703}"/>
    <hyperlink ref="G31" r:id="rId55" xr:uid="{915451AB-360A-47C6-873A-6B020250EEE3}"/>
    <hyperlink ref="F95" r:id="rId56" xr:uid="{7FB659FA-E236-4243-8EC0-F9D6F844CD70}"/>
    <hyperlink ref="F75" r:id="rId57" xr:uid="{12FDD58C-A143-4563-9F4F-C9B460D80A24}"/>
    <hyperlink ref="F73" r:id="rId58" xr:uid="{D11FE3CA-BDD0-43A1-9392-89234A4448C0}"/>
    <hyperlink ref="F72" r:id="rId59" xr:uid="{419F9FF0-8849-4C0F-BE9A-B8CD90D976F9}"/>
    <hyperlink ref="F76" r:id="rId60" xr:uid="{00E48521-52DC-43DC-88B2-F5B19433637F}"/>
    <hyperlink ref="G71" r:id="rId61" xr:uid="{0E6E4FEA-41CC-42ED-86EA-B37E1D5F6B4F}"/>
    <hyperlink ref="G72" r:id="rId62" xr:uid="{A80FC7A3-4CD2-4EEE-9523-C397FBC4220A}"/>
    <hyperlink ref="G73" r:id="rId63" xr:uid="{037CE47D-65CC-48AE-A0E2-C8FAEF8B8072}"/>
    <hyperlink ref="G75" r:id="rId64" xr:uid="{095C1FFC-9079-4A3C-A8AA-8E0EF4531253}"/>
    <hyperlink ref="G76" r:id="rId65" xr:uid="{2DF32629-ED19-456E-A04F-209CE70B31DC}"/>
    <hyperlink ref="F77" r:id="rId66" xr:uid="{F7DDF5F0-10FB-4E7B-9E84-54C218763614}"/>
    <hyperlink ref="G77" r:id="rId67" xr:uid="{371607B7-A935-4291-9AFE-D386326BD2EB}"/>
    <hyperlink ref="F78" r:id="rId68" xr:uid="{C18A8249-170B-47B3-8F84-64905D3F8EB4}"/>
    <hyperlink ref="G81" r:id="rId69" xr:uid="{6E53A90B-E0F4-4A6B-B5CA-8EE90CC87997}"/>
    <hyperlink ref="G84" r:id="rId70" xr:uid="{C961D2A8-1FF1-4A38-8D75-BCB1A1E7261A}"/>
    <hyperlink ref="G87" r:id="rId71" xr:uid="{E8D09DE1-7B05-43DB-A0C1-AD40978A9579}"/>
    <hyperlink ref="G89" r:id="rId72" xr:uid="{ECDE1614-A5CD-4283-B000-507736666AB3}"/>
    <hyperlink ref="G93" r:id="rId73" xr:uid="{46ADA4AF-6A38-4AE3-B7B1-235F1393799E}"/>
    <hyperlink ref="G94" r:id="rId74" xr:uid="{B99BE442-F6D7-4F8D-AF63-030F9914F951}"/>
    <hyperlink ref="G99" r:id="rId75" xr:uid="{AEF1C1F0-F926-4832-9F71-8DD229A6F0D7}"/>
    <hyperlink ref="F71" r:id="rId76" xr:uid="{4E37DF7B-E332-48BD-8DD6-86CAD6CD5C8D}"/>
    <hyperlink ref="G101" r:id="rId77" xr:uid="{4E49A835-98BC-4FB9-9E03-9E8603D024F1}"/>
    <hyperlink ref="G102" r:id="rId78" xr:uid="{826844B1-B25F-488D-A183-28C310E3D95F}"/>
    <hyperlink ref="F97" r:id="rId79" xr:uid="{5BFA9A48-3DDB-4B36-8B1E-73CE7B69AFC7}"/>
    <hyperlink ref="G100" r:id="rId80" xr:uid="{A88A20B6-69C3-4FF6-9AB6-00896DD3EB7A}"/>
    <hyperlink ref="G103" r:id="rId81" xr:uid="{F5CCB20E-B3F5-4140-90FF-118B7BC7DE1A}"/>
    <hyperlink ref="G104" r:id="rId82" xr:uid="{41900B23-8702-4E42-A3FB-9FB096218F82}"/>
    <hyperlink ref="G106" r:id="rId83" xr:uid="{34572CE7-22F5-4DC3-B9C2-CF16FE9F9D45}"/>
    <hyperlink ref="G107" r:id="rId84" xr:uid="{601C1BDF-4E72-4E68-8A2B-C3A256334CB8}"/>
    <hyperlink ref="G108" r:id="rId85" xr:uid="{170C1A57-44BD-42E7-A2EC-B6691B2CF328}"/>
    <hyperlink ref="G112" r:id="rId86" xr:uid="{477414A2-2F8D-4130-8B29-1C615FBFD394}"/>
    <hyperlink ref="G113" r:id="rId87" xr:uid="{67070918-6F1C-49A8-948A-6A60F70E064F}"/>
    <hyperlink ref="G119" r:id="rId88" xr:uid="{1041C41F-3671-4D0D-ADF5-2C7D5D661448}"/>
    <hyperlink ref="G120" r:id="rId89" xr:uid="{B7B7B8A0-EE0D-4A86-80F2-CA9170F86BF5}"/>
    <hyperlink ref="G125" r:id="rId90" xr:uid="{6705802E-0082-4450-AFE3-EA67C1F41404}"/>
    <hyperlink ref="G127" r:id="rId91" xr:uid="{0DF6CB03-E1D2-4260-8E8B-339AFB0D7B2F}"/>
    <hyperlink ref="G128" r:id="rId92" xr:uid="{E983A59B-60FF-430B-BB21-A26ECD639D41}"/>
    <hyperlink ref="G131" r:id="rId93" xr:uid="{F30DFC86-8EE0-449B-8752-EF180CAA1BDE}"/>
    <hyperlink ref="G132" r:id="rId94" xr:uid="{E25CBC59-DE43-49D9-B4D8-4F4F2C3694AA}"/>
    <hyperlink ref="G136" r:id="rId95" xr:uid="{6AF5537E-FBE0-41D6-9CCB-3F0FB17CBB6F}"/>
    <hyperlink ref="G137" r:id="rId96" xr:uid="{7F45278E-25EE-4CE1-B179-D57BCAC163DC}"/>
    <hyperlink ref="G138" r:id="rId97" xr:uid="{F42F7020-3E45-41FE-ABD7-9A52A95CD11C}"/>
    <hyperlink ref="G140" r:id="rId98" xr:uid="{63636F10-651B-4DFC-8118-E5BD88DDB875}"/>
    <hyperlink ref="G141" r:id="rId99" xr:uid="{1880180B-1632-4D1B-95D9-9B8EDF10AB7E}"/>
    <hyperlink ref="G142" r:id="rId100" xr:uid="{A1E5A417-F293-49B7-8073-DA16C5A633B0}"/>
    <hyperlink ref="G143" r:id="rId101" xr:uid="{B7FADD6B-F8D0-47CA-A8EB-C3716F5FDE9A}"/>
    <hyperlink ref="G144" r:id="rId102" xr:uid="{921F8004-3DA4-4B4D-8607-791777FEF20A}"/>
    <hyperlink ref="G145" r:id="rId103" xr:uid="{58752DB3-2A3D-4D76-A360-2A566198AE21}"/>
    <hyperlink ref="G146" r:id="rId104" xr:uid="{0A3258DB-155E-42D4-8873-0429387E2ABD}"/>
    <hyperlink ref="G147" r:id="rId105" xr:uid="{42900C35-13E9-4876-9123-EF5B4AEFA0BD}"/>
    <hyperlink ref="G148" r:id="rId106" xr:uid="{CEA3D4EC-EDD1-4967-B277-C6396F24AC15}"/>
    <hyperlink ref="G149" r:id="rId107" xr:uid="{3210F9BF-ECD9-4112-A77C-CCC60FA9D8F1}"/>
    <hyperlink ref="G151" r:id="rId108" xr:uid="{147D92A0-382E-43B5-B579-C21AB3D9C985}"/>
    <hyperlink ref="G152" r:id="rId109" xr:uid="{9FD37FAC-D8F3-43A5-8E38-917C786BE494}"/>
    <hyperlink ref="G155" r:id="rId110" xr:uid="{5EA5E1BB-AF74-463A-A97F-B02D53683065}"/>
    <hyperlink ref="G156" r:id="rId111" xr:uid="{5AFB0B70-8A0F-4B2E-B2C1-FD263D9FFB65}"/>
    <hyperlink ref="G157" r:id="rId112" xr:uid="{CBCDD904-14E4-42DA-BE01-1A69F7292FCC}"/>
    <hyperlink ref="G158" r:id="rId113" xr:uid="{2714A321-E931-4821-A09D-E7823B202DE4}"/>
    <hyperlink ref="G161" r:id="rId114" xr:uid="{0380E15F-A71E-4E17-9861-62E6DDB65ADC}"/>
    <hyperlink ref="G164" r:id="rId115" xr:uid="{326D2181-B15A-4C0C-84BA-0E9E1174081C}"/>
    <hyperlink ref="G165" r:id="rId116" xr:uid="{F88F5C48-D24F-4653-AA33-110F08F04828}"/>
    <hyperlink ref="G167" r:id="rId117" xr:uid="{7D69E426-D9D3-4A7A-96F8-A4F73AFC40F8}"/>
    <hyperlink ref="G168" r:id="rId118" xr:uid="{6DB1659D-0DF1-4150-936F-C862C0253C6E}"/>
    <hyperlink ref="G178" r:id="rId119" xr:uid="{C74FEAEF-1541-4EB3-B415-987CF1A79DA3}"/>
    <hyperlink ref="G179" r:id="rId120" xr:uid="{9A9C8C27-02E6-4D68-B984-E2CA49F92596}"/>
    <hyperlink ref="G180" r:id="rId121" xr:uid="{455E546B-D536-46C5-8804-97CD8ADD9F65}"/>
    <hyperlink ref="G181" r:id="rId122" xr:uid="{E4795CA1-3468-42B5-99B1-4C172AEA9AE4}"/>
    <hyperlink ref="G183" r:id="rId123" xr:uid="{BE03A6E3-94C5-49E0-9CBB-D6B1D7B402DE}"/>
    <hyperlink ref="G184" r:id="rId124" xr:uid="{577E2E9B-6A5A-4697-82AF-422241C527BE}"/>
    <hyperlink ref="G185" r:id="rId125" xr:uid="{FFD5BF7F-0CAF-4F14-9CF2-243FD53CE82B}"/>
    <hyperlink ref="G189" r:id="rId126" xr:uid="{58415757-35B8-4636-A134-BB5AED5BD961}"/>
    <hyperlink ref="G193" r:id="rId127" xr:uid="{EE2ECD21-A1D3-439F-9BAC-0AD2C7638509}"/>
    <hyperlink ref="G196" r:id="rId128" xr:uid="{68EFD610-9484-40B4-B0D1-1D228AA068D0}"/>
    <hyperlink ref="G199" r:id="rId129" xr:uid="{77E153DC-59EC-497B-9D39-C1DB9FEE66D4}"/>
    <hyperlink ref="G201" r:id="rId130" xr:uid="{FECA2F05-55B5-4D4A-A9D1-5D275B1C4431}"/>
    <hyperlink ref="G202" r:id="rId131" xr:uid="{FDABBD50-B4E6-4FA3-973B-B09C63D7D065}"/>
    <hyperlink ref="F163" r:id="rId132" xr:uid="{43EC1CEE-8C08-4A5A-A593-280AEF233EE8}"/>
    <hyperlink ref="F337" r:id="rId133" xr:uid="{7E4B9F41-061A-4F8A-A74A-8003FE1D8D82}"/>
    <hyperlink ref="F335" r:id="rId134" xr:uid="{67D35D68-BB00-4453-AB1D-F12183C07C93}"/>
    <hyperlink ref="F336" r:id="rId135" xr:uid="{87EA3923-3AB5-4CA9-959F-25CA6BE1DD45}"/>
    <hyperlink ref="F268" r:id="rId136" xr:uid="{3AC22572-0E80-4780-AF47-2027E396FD86}"/>
    <hyperlink ref="F270" r:id="rId137" xr:uid="{BB8CE4AA-54FE-4A17-A2A2-946C47624987}"/>
    <hyperlink ref="F265" r:id="rId138" xr:uid="{40766A6C-8438-411B-B75A-99FF3AE98FB3}"/>
    <hyperlink ref="F263" r:id="rId139" xr:uid="{D84F0654-777C-42C9-BD5E-FD0F380305A9}"/>
    <hyperlink ref="F262" r:id="rId140" xr:uid="{DEB8082B-B6D8-4300-942D-9062D9039F15}"/>
    <hyperlink ref="F272" r:id="rId141" xr:uid="{496950BB-D3C7-475E-A9E3-B7FF521755B2}"/>
    <hyperlink ref="F274" r:id="rId142" xr:uid="{837420E8-EB53-4B1C-AB03-788A7CAB7A22}"/>
    <hyperlink ref="F266" r:id="rId143" xr:uid="{E7141353-F9C1-4ADF-921B-8673C09BD905}"/>
    <hyperlink ref="F267" r:id="rId144" xr:uid="{1114E3FE-163D-41A2-8419-9EB4F70A018C}"/>
    <hyperlink ref="F264" r:id="rId145" xr:uid="{F96415A6-CEC3-466A-9245-57334D523F11}"/>
    <hyperlink ref="F269" r:id="rId146" xr:uid="{17672874-D03B-4813-8424-79D60A1FFBFA}"/>
    <hyperlink ref="F273" r:id="rId147" xr:uid="{0C759547-764E-40B3-8726-F7E10B78D12E}"/>
    <hyperlink ref="F271" r:id="rId148" xr:uid="{4B40E42C-F484-43C1-98A3-0352A440EF03}"/>
    <hyperlink ref="F190" r:id="rId149" xr:uid="{F992D32F-6670-49A8-8C65-8D7E77A06C61}"/>
    <hyperlink ref="F19" r:id="rId150" xr:uid="{5DD1BA6E-E9E2-4351-9B4E-2B814892FCBC}"/>
    <hyperlink ref="F69" r:id="rId151" xr:uid="{3B0DBC84-2528-4A59-B00C-D326DCB4F033}"/>
    <hyperlink ref="F86" r:id="rId152" xr:uid="{949232B0-B1B6-4DE4-9C7C-C97F3FDC4681}"/>
    <hyperlink ref="F104" r:id="rId153" xr:uid="{D4CD400D-8D22-4B45-8C28-A194583F8EDD}"/>
    <hyperlink ref="F108" r:id="rId154" xr:uid="{9356CF86-B1B4-48E2-8558-747EBC8D5DB2}"/>
    <hyperlink ref="F120" r:id="rId155" xr:uid="{AF8B6605-706B-409D-812A-2717F3BA73FB}"/>
    <hyperlink ref="F117" r:id="rId156" xr:uid="{E2850275-1189-4227-B627-8B542353EB60}"/>
    <hyperlink ref="F118" r:id="rId157" xr:uid="{B0E1CF04-37CD-443A-976C-7C5AE5E9F5B8}"/>
    <hyperlink ref="F119" r:id="rId158" xr:uid="{1B779141-3953-4142-9CB1-8866B5714671}"/>
    <hyperlink ref="F121" r:id="rId159" xr:uid="{AB00160C-0B59-4CE9-BF26-8DB1B8835603}"/>
    <hyperlink ref="F125" r:id="rId160" xr:uid="{E8325207-ACE4-4C9C-927B-3BC9E1DEA85F}"/>
    <hyperlink ref="F126" r:id="rId161" xr:uid="{9C314A68-116B-47F1-9849-8E1A5283C0EE}"/>
    <hyperlink ref="F24" r:id="rId162" xr:uid="{71D969A5-C03C-4772-8132-8B54C0F422EE}"/>
    <hyperlink ref="G295" r:id="rId163" xr:uid="{8172242A-CE20-4E2B-8775-CF119F1E6919}"/>
    <hyperlink ref="G150" r:id="rId164" xr:uid="{03277FC5-801C-41AA-9276-3B70D5B9E30E}"/>
    <hyperlink ref="G219" r:id="rId165" xr:uid="{DBB3B7D8-806F-455D-A9B6-E5D1D65E4815}"/>
    <hyperlink ref="F219" r:id="rId166" xr:uid="{65172783-C802-424F-B148-B364726E181B}"/>
    <hyperlink ref="G220" r:id="rId167" xr:uid="{7E3BDA9E-B2FB-4B98-87B6-9A186C7F7711}"/>
    <hyperlink ref="G169" r:id="rId168" xr:uid="{976DA31B-3C33-47C4-AB3A-EE89C428979C}"/>
    <hyperlink ref="G170" r:id="rId169" xr:uid="{922E2FB3-6DA6-45F6-9FE2-9D3E3A1858D6}"/>
    <hyperlink ref="F220" r:id="rId170" xr:uid="{9C3D956C-1539-403C-B726-1ADC66FFCAA3}"/>
    <hyperlink ref="F221" r:id="rId171" xr:uid="{DC72B870-FF33-48A0-8F76-2D2D5F767E30}"/>
    <hyperlink ref="G221" r:id="rId172" xr:uid="{714DF71A-A2D3-4C0B-AB68-EFFF6D36C3F2}"/>
    <hyperlink ref="G204" r:id="rId173" xr:uid="{B7FC9FD2-521E-4C7F-80E0-DA4B4BCB88C1}"/>
    <hyperlink ref="G206" r:id="rId174" xr:uid="{5561F52B-B93F-4C66-AD64-B118F918DDCF}"/>
    <hyperlink ref="F191" r:id="rId175" xr:uid="{86BD087F-9D77-4F4A-A31F-462CDC44EEAE}"/>
    <hyperlink ref="G209" r:id="rId176" xr:uid="{F721200B-5AB8-4374-9CC6-365CB1E17A8F}"/>
    <hyperlink ref="G210" r:id="rId177" xr:uid="{86DD5078-22A1-452F-9EA9-257D3FEBA4F3}"/>
    <hyperlink ref="F2" r:id="rId178" xr:uid="{7AA9C234-6D59-47A2-B963-058529288152}"/>
    <hyperlink ref="G212" r:id="rId179" xr:uid="{B05F2408-CF26-4FE2-82EF-D11F777B0A49}"/>
    <hyperlink ref="G213" r:id="rId180" xr:uid="{F6354F4C-F147-4EEF-9C96-03768B783AAF}"/>
    <hyperlink ref="G214" r:id="rId181" xr:uid="{FA575B8D-082C-4F38-8CF0-59EC1B77CDE0}"/>
    <hyperlink ref="G216" r:id="rId182" xr:uid="{BA4A6D12-6259-425A-8E5A-41532F64ABD3}"/>
    <hyperlink ref="F154" r:id="rId183" xr:uid="{08877244-A981-407D-9C0B-EF6BFFF4428C}"/>
    <hyperlink ref="G251" r:id="rId184" xr:uid="{B573A481-A1FF-4CB5-8D1E-8AC7294AB96D}"/>
    <hyperlink ref="F137" r:id="rId185" xr:uid="{99797350-DD5E-4185-B279-4BE44DA26B3C}"/>
    <hyperlink ref="G252" r:id="rId186" xr:uid="{97241406-183E-4BD0-B733-A9D602833108}"/>
    <hyperlink ref="G15" r:id="rId187" xr:uid="{5D688BA6-1906-464D-89FA-2B740390863B}"/>
    <hyperlink ref="G366" r:id="rId188" xr:uid="{0C3B358A-5A3C-41BC-BB51-1142CE52610F}"/>
    <hyperlink ref="F366" r:id="rId189" xr:uid="{80AB6471-3918-4A83-A690-F8C36B521928}"/>
    <hyperlink ref="G124" r:id="rId190" xr:uid="{A43BDF4E-FEA9-4385-A1C6-905A4E7CA8B8}"/>
    <hyperlink ref="F160" r:id="rId191" xr:uid="{BA951D20-6697-4018-89AB-816EBAAD9A0A}"/>
    <hyperlink ref="G160" r:id="rId192" xr:uid="{3DB2998F-803A-4AF5-AC50-11282EE3BBE9}"/>
    <hyperlink ref="G215" r:id="rId193" xr:uid="{4B188ADD-3F9C-440F-B0F7-320242479BBD}"/>
    <hyperlink ref="G226" r:id="rId194" xr:uid="{77939BF4-A418-43A0-B351-73342AE3EF63}"/>
    <hyperlink ref="G228" r:id="rId195" xr:uid="{8A4F326F-305A-412B-B3A5-D18BFC146673}"/>
    <hyperlink ref="G289" r:id="rId196" xr:uid="{A469F669-DC20-4B72-8FF2-117882DE2381}"/>
    <hyperlink ref="G291" r:id="rId197" xr:uid="{A76F0B73-4E99-4628-B2BA-7CF1E0B0EA1C}"/>
    <hyperlink ref="F124" r:id="rId198" xr:uid="{4E602F92-AD56-47A6-A4C1-0A2D1893833E}"/>
    <hyperlink ref="G290" r:id="rId199" xr:uid="{224B82BF-599B-4D37-A078-E0F29FEFA377}"/>
    <hyperlink ref="G229" r:id="rId200" xr:uid="{3015EF76-3A46-47AC-AC05-057A77BC4594}"/>
    <hyperlink ref="G230" r:id="rId201" xr:uid="{9426069C-E19A-47DF-A81B-69D45945411B}"/>
    <hyperlink ref="G232" r:id="rId202" xr:uid="{6925792D-9AE4-426D-82E7-B47365329E3F}"/>
    <hyperlink ref="G233" r:id="rId203" xr:uid="{ADF90EA2-F921-49DE-9D9E-739E1139E095}"/>
    <hyperlink ref="F306" r:id="rId204" xr:uid="{4BD51D0D-BC8C-4D4A-A83E-98E02E00CDBF}"/>
    <hyperlink ref="G306" r:id="rId205" xr:uid="{C37DE826-92B0-4816-92A4-67C7439655A2}"/>
    <hyperlink ref="F324" r:id="rId206" xr:uid="{6825319D-3E59-41E0-92C3-1C3BDA38C1BA}"/>
    <hyperlink ref="G324" r:id="rId207" xr:uid="{99603447-D8A7-418A-9D94-AB6D63D2931A}"/>
    <hyperlink ref="F326" r:id="rId208" xr:uid="{AF2DA44C-2D22-47BC-9B7F-AAD32BC344BE}"/>
    <hyperlink ref="G326" r:id="rId209" xr:uid="{F6D0DA94-FD5D-4B57-A44C-BDD97174127F}"/>
    <hyperlink ref="F345" r:id="rId210" xr:uid="{7A7CDDE4-0191-4B0B-AC4A-F3889B2938B0}"/>
    <hyperlink ref="G345" r:id="rId211" xr:uid="{81C43880-50D9-4928-9A28-3EFB35AB7591}"/>
    <hyperlink ref="F347" r:id="rId212" xr:uid="{27B5FC85-7A28-411D-999D-12BD8178AAED}"/>
    <hyperlink ref="G347" r:id="rId213" xr:uid="{D489FC73-6B1C-4B93-9984-825447DEBC1C}"/>
    <hyperlink ref="F362" r:id="rId214" xr:uid="{0BE3C2C1-E6A8-4817-8FCD-91DF8552135A}"/>
    <hyperlink ref="G362" r:id="rId215" xr:uid="{0C7B7E64-0328-4EE4-AF30-3BAEE1682D4E}"/>
    <hyperlink ref="F365" r:id="rId216" xr:uid="{42236B83-F9CD-4A10-B42C-D05C75EA2E58}"/>
    <hyperlink ref="G365" r:id="rId217" xr:uid="{A71AC3CA-95AF-480B-BFF8-CF2E93A50BE2}"/>
    <hyperlink ref="F367" r:id="rId218" xr:uid="{724AEAF8-52E1-4087-BCF3-332D4482C215}"/>
    <hyperlink ref="G367" r:id="rId219" xr:uid="{698322AE-94FA-4F44-A8A2-D9E3123883D5}"/>
    <hyperlink ref="G368" r:id="rId220" xr:uid="{14E50B35-49ED-42AB-93CD-642883A82BF0}"/>
    <hyperlink ref="F369" r:id="rId221" xr:uid="{ADD54FF8-BEF0-4C84-8A06-852E034774FF}"/>
    <hyperlink ref="G369" r:id="rId222" xr:uid="{5BE9BEE4-E14D-446F-8419-9749EAE3DE5C}"/>
    <hyperlink ref="G370" r:id="rId223" xr:uid="{795CA24E-7008-4FA0-B16C-632E30B5FA77}"/>
    <hyperlink ref="G374" r:id="rId224" xr:uid="{45542A3B-951A-43C8-A75F-B26C9A034F53}"/>
    <hyperlink ref="G240" r:id="rId225" xr:uid="{081A6B62-5880-4C6C-896E-3D68F3EE0D2C}"/>
    <hyperlink ref="F122" r:id="rId226" xr:uid="{11B962E4-F21F-4E1C-A053-D3F0CFB9F6A5}"/>
    <hyperlink ref="F224" r:id="rId227" xr:uid="{00F3AB1D-CA66-45BA-AD73-40F53526EBA9}"/>
    <hyperlink ref="F288" r:id="rId228" xr:uid="{FF98C8F0-57C2-487E-8A2C-512A4CDBB0DB}"/>
    <hyperlink ref="F254" r:id="rId229" xr:uid="{064BADF4-BDE0-456B-9FF7-BFF1398D1B87}"/>
    <hyperlink ref="F310" r:id="rId230" xr:uid="{AB121314-9A59-4E78-BAE7-47A957A61A7B}"/>
    <hyperlink ref="F312" r:id="rId231" xr:uid="{C0034BB8-7023-4BE2-8E3A-AE870C7BA743}"/>
    <hyperlink ref="G2" r:id="rId232" xr:uid="{AA2BA814-6BFD-45FD-9B54-07CFDF4C24F4}"/>
    <hyperlink ref="F373" r:id="rId233" xr:uid="{D75812FE-8676-42BD-AC5A-437A3AA5BC1E}"/>
    <hyperlink ref="G373" r:id="rId234" xr:uid="{A4C9AA5B-FECF-4EBC-9AB3-0129FBE94A7E}"/>
    <hyperlink ref="F172" r:id="rId235" xr:uid="{EB3B7B20-6763-4767-9A82-9170EDB751FA}"/>
    <hyperlink ref="G340" r:id="rId236" xr:uid="{91CE14B5-B766-4FB6-9623-85B57629D1B8}"/>
    <hyperlink ref="F255" r:id="rId237" xr:uid="{B3B5E9AD-F7D1-4DC1-8E3F-02F30B361F1A}"/>
    <hyperlink ref="F256" r:id="rId238" xr:uid="{596D8B77-C1CA-4158-A791-44F4B4FC57A8}"/>
    <hyperlink ref="F257" r:id="rId239" xr:uid="{8C3674F3-63B5-4625-A25A-8FCD78669524}"/>
    <hyperlink ref="F259" r:id="rId240" xr:uid="{E7496142-1184-4FDA-8F1F-554E4C22BBF3}"/>
    <hyperlink ref="F260" r:id="rId241" xr:uid="{CA813562-CAB7-448F-A39C-DD3CB8949544}"/>
    <hyperlink ref="F261" r:id="rId242" xr:uid="{56C76A63-5A1E-4AAD-9134-BBB225E56EF3}"/>
    <hyperlink ref="G98" r:id="rId243" xr:uid="{8ECAA592-074B-408C-88CC-0FE5C8AE40E1}"/>
    <hyperlink ref="F275" r:id="rId244" xr:uid="{891AF491-F574-49A6-B2A6-56CA36E81375}"/>
    <hyperlink ref="F276" r:id="rId245" xr:uid="{4790B72A-7AFC-4976-BEFE-5F83A99A44CC}"/>
    <hyperlink ref="F277" r:id="rId246" xr:uid="{50D4A011-2302-47FA-B337-56DFA25D7886}"/>
    <hyperlink ref="F278" r:id="rId247" xr:uid="{781B7124-7184-4517-AA53-DAD4825A7CB3}"/>
    <hyperlink ref="F280" r:id="rId248" xr:uid="{A0F92A12-30A6-4FE2-9118-26E62E0F235D}"/>
    <hyperlink ref="F283" r:id="rId249" xr:uid="{D60D06C7-E756-4910-8F52-EC196DBC7B4C}"/>
    <hyperlink ref="F284" r:id="rId250" xr:uid="{FC332B6A-74FF-48AD-91DF-22CC05815B05}"/>
    <hyperlink ref="F285" r:id="rId251" xr:uid="{571D82E5-8A5E-458E-9934-490CF2A2CED3}"/>
    <hyperlink ref="F286" r:id="rId252" xr:uid="{8151B518-267C-4B6F-AAE4-FB8A4859AA8D}"/>
    <hyperlink ref="F297" r:id="rId253" xr:uid="{832CC768-50C9-4B70-9684-B5884DE2EE43}"/>
    <hyperlink ref="F298" r:id="rId254" xr:uid="{89189CC5-7497-4184-80C8-69CFB27B7ADE}"/>
    <hyperlink ref="F301" r:id="rId255" xr:uid="{FCE6683C-62E5-481A-97A6-2D069D499E74}"/>
    <hyperlink ref="F302" r:id="rId256" xr:uid="{8DA7D6AD-6D2E-4353-B875-F3E73906EEBD}"/>
    <hyperlink ref="F304" r:id="rId257" xr:uid="{F546F18D-8DDE-44F2-B90E-AD88BB02029C}"/>
    <hyperlink ref="G195" r:id="rId258" xr:uid="{54E2ED69-A3CD-41F8-8B03-50641B5655FE}"/>
    <hyperlink ref="F307" r:id="rId259" xr:uid="{570A82DC-F9EF-45F1-87D6-CEEE1B58E057}"/>
    <hyperlink ref="F308" r:id="rId260" xr:uid="{8CFC0F2B-2D13-471E-BDA0-07B0FE22F26C}"/>
    <hyperlink ref="F311" r:id="rId261" xr:uid="{35451E85-7285-4C3A-A117-F8C3104BCFC8}"/>
    <hyperlink ref="F313" r:id="rId262" xr:uid="{9F55D62F-7219-4A24-B41C-CE0263FBC3BE}"/>
    <hyperlink ref="F315" r:id="rId263" xr:uid="{3062AD44-9114-48B4-936F-1A93281E3391}"/>
    <hyperlink ref="F317" r:id="rId264" xr:uid="{61D069C9-4093-4233-8283-2DC01DC69D62}"/>
    <hyperlink ref="F319" r:id="rId265" xr:uid="{07323776-5948-428A-9585-AB6E85BE8543}"/>
    <hyperlink ref="F320" r:id="rId266" xr:uid="{11E65597-ADE6-4F90-9730-263129B574FA}"/>
    <hyperlink ref="F322" r:id="rId267" xr:uid="{BB079537-7E11-4B22-A834-0C2D55126C34}"/>
    <hyperlink ref="F323" r:id="rId268" xr:uid="{4465CE96-BC5F-40E2-BC79-AC5B881CAEEA}"/>
    <hyperlink ref="F325" r:id="rId269" xr:uid="{EE2AD501-A5FB-40D3-BEFB-1C43645D86E1}"/>
    <hyperlink ref="F327" r:id="rId270" xr:uid="{A53E0A4F-C285-4B1B-8EE4-2215194BAEC1}"/>
    <hyperlink ref="G159" r:id="rId271" xr:uid="{CF164D38-B419-42DC-9B11-96A27CFEBA4C}"/>
    <hyperlink ref="G19" r:id="rId272" xr:uid="{D232BB4E-03DE-4F06-80B6-5BD8F86741BE}"/>
    <hyperlink ref="G29" r:id="rId273" xr:uid="{CDAD74D4-19C2-42C4-8D2C-EAE27E1688E7}"/>
    <hyperlink ref="G117" r:id="rId274" xr:uid="{2CD0E0E8-D487-47F1-A8C7-F1B481122E22}"/>
    <hyperlink ref="G227" r:id="rId275" xr:uid="{8114B37B-A799-4D77-9666-5B99BCA2D256}"/>
    <hyperlink ref="F330" r:id="rId276" xr:uid="{AD569C7B-E89A-4E9A-87C7-46FB8FC95C88}"/>
    <hyperlink ref="F332" r:id="rId277" xr:uid="{3FEB46FD-837F-4A8A-B9AA-B1005FA2BCB0}"/>
    <hyperlink ref="F334" r:id="rId278" xr:uid="{597E847C-7085-4B96-A43C-2E3DAE4B41AC}"/>
    <hyperlink ref="F338" r:id="rId279" xr:uid="{0F08C45E-CAB1-4EE8-B859-3A7B7FE6B7A8}"/>
    <hyperlink ref="F343" r:id="rId280" xr:uid="{46A2961B-D02D-4232-B4A4-521361DDB24C}"/>
    <hyperlink ref="F344" r:id="rId281" xr:uid="{8539D904-D3E7-46E7-930D-53C00177A22D}"/>
    <hyperlink ref="F346" r:id="rId282" xr:uid="{3BD54D0E-5F1B-471F-9639-27CFC143888C}"/>
    <hyperlink ref="F348" r:id="rId283" xr:uid="{27EE73E9-40F1-4890-873D-013CA0FBDF25}"/>
    <hyperlink ref="F350" r:id="rId284" xr:uid="{7A0C9C95-2363-49C8-B874-B3549803D019}"/>
    <hyperlink ref="F351" r:id="rId285" xr:uid="{3EC47719-8981-41CD-B35D-51F632721C99}"/>
    <hyperlink ref="F352" r:id="rId286" xr:uid="{D1BCA584-1A83-4A0A-9ABA-760F27C6ECCB}"/>
    <hyperlink ref="F354" r:id="rId287" xr:uid="{BC85E6BA-A734-4F3C-ACB2-F7A74D758BED}"/>
    <hyperlink ref="G118" r:id="rId288" xr:uid="{AD9F1004-8450-4EB0-9669-0F410BCAAE92}"/>
    <hyperlink ref="G154" r:id="rId289" display="mailto:yohanna.rojasr@hotmail.com." xr:uid="{7D1B3860-3B97-4322-B608-76F60442D1F4}"/>
    <hyperlink ref="F355" r:id="rId290" xr:uid="{9153C005-AE36-4684-9AF7-2067FA233206}"/>
    <hyperlink ref="G111" r:id="rId291" xr:uid="{3E0A32AF-4179-4EFD-BD9C-361A79602820}"/>
    <hyperlink ref="F380" r:id="rId292" display="https://www.secop.gov.co/CO1ContractsManagement/Tendering/ProcurementContractEdit/View?docUniqueIdentifier=CO1.PCCNTR.3493589&amp;prevCtxUrl=https%3a%2f%2fwww.secop.gov.co%2fCO1ContractsManagement%2fTendering%2fProcurementContractManagement%2fIndex&amp;prevCtxLbl=Contratos+" xr:uid="{DA19E6CD-0DDE-4842-A35A-C23AAA2004D6}"/>
    <hyperlink ref="F356" r:id="rId293" xr:uid="{C159F492-D2CC-4D3A-9908-B6A21B96567E}"/>
    <hyperlink ref="F357" r:id="rId294" xr:uid="{7AFF0079-7A69-4276-95CF-F89B8EDA11A6}"/>
    <hyperlink ref="F381" r:id="rId295" display="https://www.secop.gov.co/CO1ContractsManagement/Tendering/ProcurementContractEdit/View?docUniqueIdentifier=CO1.PCCNTR.3493739&amp;prevCtxUrl=https%3a%2f%2fwww.secop.gov.co%2fCO1ContractsManagement%2fTendering%2fProcurementContractManagement%2fIndex&amp;prevCtxLbl=Contratos+" xr:uid="{4F1A870C-15C5-48F2-9682-3C71C42D6CCB}"/>
    <hyperlink ref="F359" r:id="rId296" xr:uid="{C27E65CD-690C-4627-921D-9F396A5D3FC0}"/>
    <hyperlink ref="F382" r:id="rId297" display="https://www.secop.gov.co/CO1ContractsManagement/Tendering/ProcurementContractEdit/View?docUniqueIdentifier=CO1.PCCNTR.3501945&amp;prevCtxUrl=https%3a%2f%2fwww.secop.gov.co%2fCO1ContractsManagement%2fTendering%2fProcurementContractManagement%2fIndex&amp;prevCtxLbl=Contratos+" xr:uid="{D4ED4B35-B86C-48B8-B83F-0BFA60FBF956}"/>
    <hyperlink ref="G105" r:id="rId298" xr:uid="{32E377B9-B1BF-4BAE-93C7-83352A0D1DCE}"/>
    <hyperlink ref="G349" r:id="rId299" xr:uid="{E5AE8C48-4682-408D-A37E-B10227D8F24F}"/>
    <hyperlink ref="G386" r:id="rId300" xr:uid="{A20955BE-4EBC-44BB-8962-3E8EBF6781F7}"/>
    <hyperlink ref="F386" r:id="rId301" xr:uid="{DB9864FB-A6A8-4F2C-9EEA-7C160B6EA0E8}"/>
    <hyperlink ref="G56" r:id="rId302" xr:uid="{32A5513A-011F-4D32-8BCD-43072FFA017B}"/>
    <hyperlink ref="F372" r:id="rId303" xr:uid="{AF3EAD71-F370-4163-926C-5A94C9D99F43}"/>
    <hyperlink ref="G372" r:id="rId304" xr:uid="{6F2A3C33-7550-4393-8D56-5D3DF8164203}"/>
    <hyperlink ref="G378" r:id="rId305" xr:uid="{6BB7B3E5-306B-485F-A74B-E1C6A935F849}"/>
    <hyperlink ref="G379" r:id="rId306" xr:uid="{AEA8CB34-D921-4357-A788-7C2FC90E1B9F}"/>
    <hyperlink ref="F329" r:id="rId307" xr:uid="{89372837-3220-4A28-AF17-FC5616A08B9C}"/>
    <hyperlink ref="G383" r:id="rId308" xr:uid="{112C2127-C052-416D-89FA-B66CAD9A1A53}"/>
    <hyperlink ref="G363" r:id="rId309" xr:uid="{A911B4E7-3CB0-4AFC-8436-B6B4AF1D8888}"/>
    <hyperlink ref="G375" r:id="rId310" xr:uid="{48A0A9AD-5A41-4DCD-8096-BA110C315C0C}"/>
    <hyperlink ref="G330" r:id="rId311" xr:uid="{8C5E04F7-DC47-421E-A3AD-F78AC6AFFCBC}"/>
    <hyperlink ref="G376" r:id="rId312" xr:uid="{70979EAA-C70C-4574-885D-4017D952E7F0}"/>
    <hyperlink ref="G384" r:id="rId313" xr:uid="{525B247A-7BCB-4372-90E5-2A880D0F79AC}"/>
    <hyperlink ref="F385" r:id="rId314" xr:uid="{F8AE9080-34BF-4067-A73D-8AB5A5FF9C66}"/>
    <hyperlink ref="G173" r:id="rId315" xr:uid="{8FE5DB15-612D-4BE1-AFF1-E8100A4E672E}"/>
    <hyperlink ref="G343" r:id="rId316" xr:uid="{57E47225-2DF0-43CD-97CD-6EF8BEB40220}"/>
    <hyperlink ref="G323" r:id="rId317" xr:uid="{BD3E76FF-73C4-4C29-918D-348460E7BB2B}"/>
    <hyperlink ref="G174" r:id="rId318" xr:uid="{6DF95F86-2D80-4EB7-AE53-85A68B1D7BEE}"/>
    <hyperlink ref="G309" r:id="rId319" xr:uid="{A5DCE382-DA50-48DA-9592-DF04CEB7E5D5}"/>
    <hyperlink ref="G175" r:id="rId320" xr:uid="{8276A7FD-3124-445D-A8A8-91599F5C8DDF}"/>
    <hyperlink ref="G176" r:id="rId321" xr:uid="{B5D5663A-A0C4-45E7-BFC6-4781648F2D3C}"/>
    <hyperlink ref="F258" r:id="rId322" display="https://www.secop.gov.co/CO1ContractsManagement/Tendering/ProcurementContractEdit/View?docUniqueIdentifier=CO1.PCCNTR.3297235&amp;prevCtxUrl=https%3a%2f%2fwww.secop.gov.co%2fCO1ContractsManagement%2fTendering%2fProcurementContractManagement%2fIndex&amp;prevCtxLbl=Contratos+" xr:uid="{0080F54C-5C93-4D23-886E-ADAF372309B5}"/>
    <hyperlink ref="G40" r:id="rId323" xr:uid="{57DE4DD7-CCDB-4B3E-9FCF-D2232B129CF6}"/>
    <hyperlink ref="F74" r:id="rId324" xr:uid="{DD54BFA6-D549-444B-88A7-30F6336F227C}"/>
    <hyperlink ref="G74" r:id="rId325" xr:uid="{B40EEDBE-58F2-49A9-B299-F1F3929A0BA3}"/>
    <hyperlink ref="G264" r:id="rId326" xr:uid="{3B35A78B-94DD-4C36-8B41-45622FFB9095}"/>
    <hyperlink ref="G50" r:id="rId327" xr:uid="{2A2C2B0B-5E8B-412C-A13A-AAE1F5C6857E}"/>
    <hyperlink ref="G163" r:id="rId328" xr:uid="{9D38F2D5-0088-4079-88A2-BB5EC1302955}"/>
  </hyperlinks>
  <pageMargins left="0.7" right="0.7" top="0.75" bottom="0.75" header="0.3" footer="0.3"/>
  <pageSetup paperSize="9" orientation="portrait" r:id="rId329"/>
  <tableParts count="1">
    <tablePart r:id="rId33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96678-F034-4A90-8E45-7B053087479E}">
  <dimension ref="B2:F50"/>
  <sheetViews>
    <sheetView workbookViewId="0">
      <selection activeCell="C13" sqref="C13"/>
    </sheetView>
  </sheetViews>
  <sheetFormatPr baseColWidth="10" defaultColWidth="9.140625" defaultRowHeight="15" x14ac:dyDescent="0.25"/>
  <cols>
    <col min="2" max="2" width="31.42578125" bestFit="1" customWidth="1"/>
    <col min="3" max="3" width="37" bestFit="1" customWidth="1"/>
    <col min="4" max="4" width="72.140625" bestFit="1" customWidth="1"/>
    <col min="5" max="5" width="66.7109375" bestFit="1" customWidth="1"/>
    <col min="6" max="6" width="17.140625" bestFit="1" customWidth="1"/>
  </cols>
  <sheetData>
    <row r="2" spans="2:6" ht="30" x14ac:dyDescent="0.25">
      <c r="B2" s="2" t="s">
        <v>1292</v>
      </c>
      <c r="C2" s="2" t="s">
        <v>1293</v>
      </c>
      <c r="D2" s="2" t="s">
        <v>1294</v>
      </c>
      <c r="E2" s="2" t="s">
        <v>1295</v>
      </c>
      <c r="F2" s="3" t="s">
        <v>1296</v>
      </c>
    </row>
    <row r="3" spans="2:6" x14ac:dyDescent="0.25">
      <c r="B3" s="1" t="s">
        <v>1297</v>
      </c>
      <c r="C3" s="1" t="s">
        <v>6</v>
      </c>
      <c r="D3" s="1" t="s">
        <v>639</v>
      </c>
      <c r="E3" s="1" t="s">
        <v>9</v>
      </c>
      <c r="F3" s="1" t="s">
        <v>17</v>
      </c>
    </row>
    <row r="4" spans="2:6" x14ac:dyDescent="0.25">
      <c r="B4" s="1" t="s">
        <v>430</v>
      </c>
      <c r="C4" s="1" t="s">
        <v>751</v>
      </c>
      <c r="D4" s="1" t="s">
        <v>578</v>
      </c>
      <c r="E4" s="1" t="s">
        <v>16</v>
      </c>
      <c r="F4" s="1" t="s">
        <v>1298</v>
      </c>
    </row>
    <row r="5" spans="2:6" x14ac:dyDescent="0.25">
      <c r="B5" s="1" t="s">
        <v>1299</v>
      </c>
      <c r="C5" s="1" t="s">
        <v>1300</v>
      </c>
      <c r="D5" s="1" t="s">
        <v>385</v>
      </c>
      <c r="E5" s="1" t="s">
        <v>106</v>
      </c>
      <c r="F5" s="1" t="s">
        <v>1301</v>
      </c>
    </row>
    <row r="6" spans="2:6" x14ac:dyDescent="0.25">
      <c r="B6" s="1" t="s">
        <v>1302</v>
      </c>
      <c r="C6" s="1" t="s">
        <v>1303</v>
      </c>
      <c r="D6" s="1" t="s">
        <v>411</v>
      </c>
      <c r="E6" s="1" t="s">
        <v>8</v>
      </c>
      <c r="F6" s="1" t="s">
        <v>1304</v>
      </c>
    </row>
    <row r="7" spans="2:6" x14ac:dyDescent="0.25">
      <c r="B7" s="1" t="s">
        <v>1305</v>
      </c>
      <c r="C7" s="1" t="s">
        <v>1306</v>
      </c>
      <c r="D7" s="1" t="s">
        <v>15</v>
      </c>
      <c r="E7" s="1" t="s">
        <v>68</v>
      </c>
      <c r="F7" s="1" t="s">
        <v>1307</v>
      </c>
    </row>
    <row r="8" spans="2:6" x14ac:dyDescent="0.25">
      <c r="B8" s="1"/>
      <c r="C8" s="1" t="s">
        <v>1308</v>
      </c>
      <c r="D8" s="1" t="s">
        <v>334</v>
      </c>
      <c r="E8" s="1" t="s">
        <v>539</v>
      </c>
      <c r="F8" s="1" t="s">
        <v>10</v>
      </c>
    </row>
    <row r="9" spans="2:6" x14ac:dyDescent="0.25">
      <c r="B9" s="1" t="s">
        <v>1309</v>
      </c>
      <c r="C9" s="1" t="s">
        <v>1310</v>
      </c>
      <c r="D9" s="1" t="s">
        <v>770</v>
      </c>
      <c r="E9" s="1" t="s">
        <v>440</v>
      </c>
      <c r="F9" s="1" t="s">
        <v>52</v>
      </c>
    </row>
    <row r="10" spans="2:6" x14ac:dyDescent="0.25">
      <c r="B10" s="1" t="s">
        <v>750</v>
      </c>
      <c r="C10" s="1" t="s">
        <v>1311</v>
      </c>
      <c r="D10" s="1" t="s">
        <v>175</v>
      </c>
      <c r="E10" s="1" t="s">
        <v>257</v>
      </c>
      <c r="F10" s="1" t="s">
        <v>1312</v>
      </c>
    </row>
    <row r="11" spans="2:6" x14ac:dyDescent="0.25">
      <c r="B11" s="1" t="s">
        <v>1313</v>
      </c>
      <c r="C11" s="1"/>
      <c r="D11" s="1" t="s">
        <v>119</v>
      </c>
      <c r="E11" s="1" t="s">
        <v>207</v>
      </c>
      <c r="F11" s="1" t="s">
        <v>1314</v>
      </c>
    </row>
    <row r="12" spans="2:6" x14ac:dyDescent="0.25">
      <c r="B12" s="1" t="s">
        <v>44</v>
      </c>
      <c r="C12" s="1"/>
      <c r="D12" s="1" t="s">
        <v>89</v>
      </c>
      <c r="E12" s="1" t="s">
        <v>578</v>
      </c>
      <c r="F12" s="1"/>
    </row>
    <row r="13" spans="2:6" x14ac:dyDescent="0.25">
      <c r="B13" s="1" t="s">
        <v>5</v>
      </c>
      <c r="C13" s="1"/>
      <c r="D13" s="1" t="s">
        <v>521</v>
      </c>
      <c r="E13" s="1"/>
      <c r="F13" s="1"/>
    </row>
    <row r="14" spans="2:6" x14ac:dyDescent="0.25">
      <c r="B14" s="1" t="s">
        <v>1315</v>
      </c>
      <c r="C14" s="1"/>
      <c r="D14" s="1" t="s">
        <v>1046</v>
      </c>
      <c r="E14" s="1"/>
      <c r="F14" s="1"/>
    </row>
    <row r="15" spans="2:6" x14ac:dyDescent="0.25">
      <c r="B15" t="s">
        <v>859</v>
      </c>
      <c r="C15" s="1"/>
      <c r="D15" s="1" t="s">
        <v>840</v>
      </c>
      <c r="E15" s="1"/>
      <c r="F15" s="1"/>
    </row>
    <row r="16" spans="2:6" x14ac:dyDescent="0.25">
      <c r="B16" t="s">
        <v>1316</v>
      </c>
      <c r="C16" s="1"/>
      <c r="D16" s="1" t="s">
        <v>373</v>
      </c>
      <c r="E16" s="1"/>
      <c r="F16" s="1"/>
    </row>
    <row r="17" spans="2:6" x14ac:dyDescent="0.25">
      <c r="B17" t="s">
        <v>1317</v>
      </c>
      <c r="C17" s="1"/>
      <c r="D17" s="1" t="s">
        <v>596</v>
      </c>
      <c r="E17" s="1"/>
      <c r="F17" s="1"/>
    </row>
    <row r="18" spans="2:6" x14ac:dyDescent="0.25">
      <c r="B18" s="1"/>
      <c r="C18" s="1"/>
      <c r="D18" s="1" t="s">
        <v>244</v>
      </c>
      <c r="E18" s="1"/>
      <c r="F18" s="1"/>
    </row>
    <row r="19" spans="2:6" x14ac:dyDescent="0.25">
      <c r="B19" s="1"/>
      <c r="C19" s="1"/>
      <c r="D19" s="1" t="s">
        <v>583</v>
      </c>
      <c r="E19" s="1"/>
      <c r="F19" s="1"/>
    </row>
    <row r="20" spans="2:6" x14ac:dyDescent="0.25">
      <c r="B20" s="1"/>
      <c r="C20" s="1"/>
      <c r="D20" s="1" t="s">
        <v>269</v>
      </c>
      <c r="E20" s="1"/>
      <c r="F20" s="1"/>
    </row>
    <row r="21" spans="2:6" x14ac:dyDescent="0.25">
      <c r="B21" s="1"/>
      <c r="C21" s="1"/>
      <c r="D21" s="1" t="s">
        <v>203</v>
      </c>
      <c r="E21" s="1"/>
      <c r="F21" s="1"/>
    </row>
    <row r="22" spans="2:6" x14ac:dyDescent="0.25">
      <c r="B22" s="1"/>
      <c r="C22" s="1"/>
      <c r="D22" s="1" t="s">
        <v>563</v>
      </c>
      <c r="E22" s="1"/>
      <c r="F22" s="1"/>
    </row>
    <row r="23" spans="2:6" x14ac:dyDescent="0.25">
      <c r="B23" s="1"/>
      <c r="C23" s="1"/>
      <c r="D23" s="1" t="s">
        <v>1318</v>
      </c>
      <c r="E23" s="1"/>
      <c r="F23" s="1"/>
    </row>
    <row r="24" spans="2:6" x14ac:dyDescent="0.25">
      <c r="B24" s="1"/>
      <c r="C24" s="1"/>
      <c r="D24" s="1" t="s">
        <v>1319</v>
      </c>
      <c r="E24" s="1"/>
      <c r="F24" s="1"/>
    </row>
    <row r="25" spans="2:6" x14ac:dyDescent="0.25">
      <c r="B25" s="1"/>
      <c r="C25" s="1"/>
      <c r="D25" s="1" t="s">
        <v>1320</v>
      </c>
      <c r="E25" s="1"/>
      <c r="F25" s="1"/>
    </row>
    <row r="26" spans="2:6" x14ac:dyDescent="0.25">
      <c r="B26" s="1"/>
      <c r="C26" s="1"/>
      <c r="D26" s="1" t="s">
        <v>498</v>
      </c>
      <c r="E26" s="1"/>
      <c r="F26" s="1"/>
    </row>
    <row r="27" spans="2:6" x14ac:dyDescent="0.25">
      <c r="B27" s="1"/>
      <c r="C27" s="1"/>
      <c r="D27" s="1" t="s">
        <v>684</v>
      </c>
      <c r="E27" s="1"/>
      <c r="F27" s="1"/>
    </row>
    <row r="28" spans="2:6" x14ac:dyDescent="0.25">
      <c r="B28" s="1"/>
      <c r="C28" s="1"/>
      <c r="D28" s="1" t="s">
        <v>256</v>
      </c>
      <c r="E28" s="1"/>
      <c r="F28" s="1"/>
    </row>
    <row r="29" spans="2:6" x14ac:dyDescent="0.25">
      <c r="B29" s="1"/>
      <c r="C29" s="1"/>
      <c r="D29" s="1" t="s">
        <v>487</v>
      </c>
      <c r="E29" s="1"/>
      <c r="F29" s="1"/>
    </row>
    <row r="30" spans="2:6" x14ac:dyDescent="0.25">
      <c r="B30" s="1"/>
      <c r="C30" s="1"/>
      <c r="D30" s="1" t="s">
        <v>1321</v>
      </c>
      <c r="E30" s="1"/>
      <c r="F30" s="1"/>
    </row>
    <row r="31" spans="2:6" x14ac:dyDescent="0.25">
      <c r="B31" s="1"/>
      <c r="C31" s="1"/>
      <c r="D31" s="1" t="s">
        <v>473</v>
      </c>
      <c r="E31" s="1"/>
      <c r="F31" s="1"/>
    </row>
    <row r="32" spans="2:6" x14ac:dyDescent="0.25">
      <c r="B32" s="1"/>
      <c r="C32" s="1"/>
      <c r="D32" s="1" t="s">
        <v>1322</v>
      </c>
      <c r="E32" s="1"/>
      <c r="F32" s="1"/>
    </row>
    <row r="33" spans="2:6" x14ac:dyDescent="0.25">
      <c r="B33" s="1"/>
      <c r="C33" s="1"/>
      <c r="D33" s="1" t="s">
        <v>480</v>
      </c>
      <c r="E33" s="1"/>
      <c r="F33" s="1"/>
    </row>
    <row r="34" spans="2:6" x14ac:dyDescent="0.25">
      <c r="B34" s="1"/>
      <c r="C34" s="1"/>
      <c r="D34" s="1" t="s">
        <v>264</v>
      </c>
      <c r="E34" s="1"/>
      <c r="F34" s="1"/>
    </row>
    <row r="35" spans="2:6" x14ac:dyDescent="0.25">
      <c r="B35" s="1"/>
      <c r="C35" s="1"/>
      <c r="D35" s="1" t="s">
        <v>1323</v>
      </c>
      <c r="E35" s="1"/>
      <c r="F35" s="1"/>
    </row>
    <row r="36" spans="2:6" x14ac:dyDescent="0.25">
      <c r="B36" s="1"/>
      <c r="C36" s="1"/>
      <c r="D36" s="1" t="s">
        <v>952</v>
      </c>
      <c r="E36" s="1"/>
      <c r="F36" s="1"/>
    </row>
    <row r="37" spans="2:6" x14ac:dyDescent="0.25">
      <c r="B37" s="1"/>
      <c r="C37" s="1"/>
      <c r="D37" s="1" t="s">
        <v>949</v>
      </c>
      <c r="E37" s="1"/>
      <c r="F37" s="1"/>
    </row>
    <row r="38" spans="2:6" x14ac:dyDescent="0.25">
      <c r="B38" s="1"/>
      <c r="C38" s="1"/>
      <c r="D38" s="1" t="s">
        <v>451</v>
      </c>
      <c r="E38" s="1"/>
      <c r="F38" s="1"/>
    </row>
    <row r="39" spans="2:6" x14ac:dyDescent="0.25">
      <c r="B39" s="1"/>
      <c r="C39" s="1"/>
      <c r="D39" s="1" t="s">
        <v>457</v>
      </c>
      <c r="E39" s="1"/>
      <c r="F39" s="1"/>
    </row>
    <row r="40" spans="2:6" x14ac:dyDescent="0.25">
      <c r="B40" s="1"/>
      <c r="C40" s="1"/>
      <c r="D40" s="1" t="s">
        <v>1021</v>
      </c>
      <c r="E40" s="1"/>
      <c r="F40" s="1"/>
    </row>
    <row r="41" spans="2:6" x14ac:dyDescent="0.25">
      <c r="B41" s="1"/>
      <c r="C41" s="1"/>
      <c r="D41" s="1" t="s">
        <v>454</v>
      </c>
      <c r="E41" s="1"/>
      <c r="F41" s="1"/>
    </row>
    <row r="42" spans="2:6" x14ac:dyDescent="0.25">
      <c r="D42" s="1" t="s">
        <v>9</v>
      </c>
    </row>
    <row r="43" spans="2:6" x14ac:dyDescent="0.25">
      <c r="D43" s="1" t="s">
        <v>16</v>
      </c>
    </row>
    <row r="44" spans="2:6" x14ac:dyDescent="0.25">
      <c r="D44" s="1" t="s">
        <v>106</v>
      </c>
    </row>
    <row r="45" spans="2:6" x14ac:dyDescent="0.25">
      <c r="D45" s="1" t="s">
        <v>8</v>
      </c>
    </row>
    <row r="46" spans="2:6" x14ac:dyDescent="0.25">
      <c r="D46" s="1" t="s">
        <v>68</v>
      </c>
    </row>
    <row r="47" spans="2:6" x14ac:dyDescent="0.25">
      <c r="D47" s="1" t="s">
        <v>539</v>
      </c>
    </row>
    <row r="48" spans="2:6" x14ac:dyDescent="0.25">
      <c r="D48" s="1" t="s">
        <v>440</v>
      </c>
    </row>
    <row r="49" spans="4:4" x14ac:dyDescent="0.25">
      <c r="D49" s="1" t="s">
        <v>257</v>
      </c>
    </row>
    <row r="50" spans="4:4" x14ac:dyDescent="0.25">
      <c r="D50" s="1" t="s">
        <v>207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b7a5b4b-ac7f-4166-a3f5-e42dd0eb0677">
      <UserInfo>
        <DisplayName>Camila Andrea Camargo Tovar</DisplayName>
        <AccountId>11</AccountId>
        <AccountType/>
      </UserInfo>
      <UserInfo>
        <DisplayName>SharingLinks.b195a3bc-19e5-450b-baf1-b4af52b66880.OrganizationEdit.88b634bb-ccdd-47ac-b022-0a7478151b5e</DisplayName>
        <AccountId>10</AccountId>
        <AccountType/>
      </UserInfo>
      <UserInfo>
        <DisplayName>Limited Access System Group For List 5a4ec642-cfdd-4193-b2eb-3711cf47fccc</DisplayName>
        <AccountId>12</AccountId>
        <AccountType/>
      </UserInfo>
      <UserInfo>
        <DisplayName>SharingLinks.ead42d36-c22a-40e9-bdb9-8ae6224fa881.OrganizationEdit.57d9d7a6-4c19-45e4-a51e-9d561aa0f34c</DisplayName>
        <AccountId>20</AccountId>
        <AccountType/>
      </UserInfo>
      <UserInfo>
        <DisplayName>SharingLinks.bde25400-46e6-4688-a5e8-815245769307.OrganizationEdit.323eba34-d3d1-4304-8fcc-70d7bda55ebd</DisplayName>
        <AccountId>18</AccountId>
        <AccountType/>
      </UserInfo>
      <UserInfo>
        <DisplayName>SharingLinks.351fcd11-c3d5-49ed-9f13-6d93cf09a2c3.OrganizationEdit.8f7e1847-6765-437c-832f-25536e72fb54</DisplayName>
        <AccountId>35</AccountId>
        <AccountType/>
      </UserInfo>
      <UserInfo>
        <DisplayName>Jorge Luis Lombana Sanchez</DisplayName>
        <AccountId>17</AccountId>
        <AccountType/>
      </UserInfo>
      <UserInfo>
        <DisplayName>SharingLinks.dd3341ad-37d6-496e-a5e1-fe61f69082bb.OrganizationEdit.4700afb2-87b0-4e59-99f8-c7e6458ca450</DisplayName>
        <AccountId>33</AccountId>
        <AccountType/>
      </UserInfo>
      <UserInfo>
        <DisplayName>Direccion Administrativa y Financiera</DisplayName>
        <AccountId>16</AccountId>
        <AccountType/>
      </UserInfo>
      <UserInfo>
        <DisplayName>Diana Rocio Oviedo Calderon</DisplayName>
        <AccountId>40</AccountId>
        <AccountType/>
      </UserInfo>
      <UserInfo>
        <DisplayName>Rosa Helena Sinisterra Cortés</DisplayName>
        <AccountId>186</AccountId>
        <AccountType/>
      </UserInfo>
      <UserInfo>
        <DisplayName>Gilma Diana Rodríguez Corredor</DisplayName>
        <AccountId>187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CEBB8C3B3477E409A7F554EA6DFAB40" ma:contentTypeVersion="12" ma:contentTypeDescription="Crear nuevo documento." ma:contentTypeScope="" ma:versionID="a4269161ac4fecd8ff94e5209156c15e">
  <xsd:schema xmlns:xsd="http://www.w3.org/2001/XMLSchema" xmlns:xs="http://www.w3.org/2001/XMLSchema" xmlns:p="http://schemas.microsoft.com/office/2006/metadata/properties" xmlns:ns2="5a4ec642-cfdd-4193-b2eb-3711cf47fccc" xmlns:ns3="9b7a5b4b-ac7f-4166-a3f5-e42dd0eb0677" targetNamespace="http://schemas.microsoft.com/office/2006/metadata/properties" ma:root="true" ma:fieldsID="1f9bc897315286c6806c4e08655d13d5" ns2:_="" ns3:_="">
    <xsd:import namespace="5a4ec642-cfdd-4193-b2eb-3711cf47fccc"/>
    <xsd:import namespace="9b7a5b4b-ac7f-4166-a3f5-e42dd0eb067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4ec642-cfdd-4193-b2eb-3711cf47fc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7a5b4b-ac7f-4166-a3f5-e42dd0eb067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A7107B-4D28-473A-AF5F-B230D1C12C7A}">
  <ds:schemaRefs>
    <ds:schemaRef ds:uri="http://schemas.microsoft.com/office/2006/metadata/properties"/>
    <ds:schemaRef ds:uri="http://schemas.microsoft.com/office/infopath/2007/PartnerControls"/>
    <ds:schemaRef ds:uri="9b7a5b4b-ac7f-4166-a3f5-e42dd0eb0677"/>
  </ds:schemaRefs>
</ds:datastoreItem>
</file>

<file path=customXml/itemProps2.xml><?xml version="1.0" encoding="utf-8"?>
<ds:datastoreItem xmlns:ds="http://schemas.openxmlformats.org/officeDocument/2006/customXml" ds:itemID="{9E5A1D1B-F589-4AB5-B3E6-4C5A1CE24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4ec642-cfdd-4193-b2eb-3711cf47fccc"/>
    <ds:schemaRef ds:uri="9b7a5b4b-ac7f-4166-a3f5-e42dd0eb06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599F2A-40D6-48C0-B200-DB9DA408C0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18</vt:i4>
      </vt:variant>
    </vt:vector>
  </HeadingPairs>
  <TitlesOfParts>
    <vt:vector size="20" baseType="lpstr">
      <vt:lpstr>Hoja 1</vt:lpstr>
      <vt:lpstr>LISTA DESPLEGABLE</vt:lpstr>
      <vt:lpstr>_Hlk66739383</vt:lpstr>
      <vt:lpstr>_Hlk77842454</vt:lpstr>
      <vt:lpstr>_Hlk78453048</vt:lpstr>
      <vt:lpstr>_Hlk79663121</vt:lpstr>
      <vt:lpstr>_Hlk79767442</vt:lpstr>
      <vt:lpstr>_Hlk80970491</vt:lpstr>
      <vt:lpstr>_Hlk82529482</vt:lpstr>
      <vt:lpstr>_Hlk83369563</vt:lpstr>
      <vt:lpstr>_Hlk86042290</vt:lpstr>
      <vt:lpstr>_Hlk88461050</vt:lpstr>
      <vt:lpstr>_Hlk92270717</vt:lpstr>
      <vt:lpstr>_Hlk93160196</vt:lpstr>
      <vt:lpstr>_Hlk93162567</vt:lpstr>
      <vt:lpstr>_Hlk93245119</vt:lpstr>
      <vt:lpstr>_Hlk93397577</vt:lpstr>
      <vt:lpstr>_Hlk94012610</vt:lpstr>
      <vt:lpstr>_Hlk94012655</vt:lpstr>
      <vt:lpstr>_Hlk94169548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Arenas Castaño</dc:creator>
  <cp:keywords/>
  <dc:description/>
  <cp:lastModifiedBy>Rosa Helena Sinisterra Cortés</cp:lastModifiedBy>
  <cp:revision/>
  <dcterms:created xsi:type="dcterms:W3CDTF">2020-01-03T22:06:09Z</dcterms:created>
  <dcterms:modified xsi:type="dcterms:W3CDTF">2022-02-11T16:36:16Z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0x0101003CEBB8C3B3477E409A7F554EA6DFAB40</vt:lpwstr>
  </property>
</Properties>
</file>