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ireccionPlaneacionOMR\1-POA\POA2024-NUEVAADMIN\Seguimiento TRIM 4\PEI-SGTO_Enero\"/>
    </mc:Choice>
  </mc:AlternateContent>
  <xr:revisionPtr revIDLastSave="0" documentId="8_{DE106D6B-6C60-4E26-A9EF-140FB85E3045}" xr6:coauthVersionLast="45" xr6:coauthVersionMax="45" xr10:uidLastSave="{00000000-0000-0000-0000-000000000000}"/>
  <workbookProtection workbookAlgorithmName="SHA-512" workbookHashValue="I8Bvzubh2DMRrhBf/sxkpfYuaSsqXTgRfP5MfegB3ydjWfrCVMQqTQ3VAHrGcIIkiV/SiVIYdCNGzxHVAW8zZQ==" workbookSaltValue="feogZ41Rwevckbapm1tJaQ==" workbookSpinCount="100000" lockStructure="1"/>
  <bookViews>
    <workbookView xWindow="-108" yWindow="-108" windowWidth="23256" windowHeight="12576" xr2:uid="{00000000-000D-0000-FFFF-FFFF00000000}"/>
  </bookViews>
  <sheets>
    <sheet name="01-FR-23" sheetId="9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20" i="9" l="1"/>
  <c r="O17" i="9"/>
  <c r="O14" i="9"/>
  <c r="O8" i="9"/>
  <c r="L33" i="9" l="1"/>
  <c r="J33" i="9" l="1"/>
  <c r="K33" i="9"/>
  <c r="N33" i="9" l="1"/>
  <c r="O33" i="9" l="1"/>
  <c r="M33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Omaira Morales</author>
  </authors>
  <commentList>
    <comment ref="J7" authorId="0" shapeId="0" xr:uid="{0620449D-EB62-4B7A-9E75-8566B956173F}">
      <text>
        <r>
          <rPr>
            <b/>
            <sz val="9"/>
            <color indexed="81"/>
            <rFont val="Tahoma"/>
            <family val="2"/>
          </rPr>
          <t>Omaira Morales:</t>
        </r>
        <r>
          <rPr>
            <sz val="9"/>
            <color indexed="81"/>
            <rFont val="Tahoma"/>
            <family val="2"/>
          </rPr>
          <t xml:space="preserve">
INLCUIR LA MEDICIÓN  DEL PERIODO ANTERIOR. 
DE SER NECESARIO SE PUEDE INCLUIR LA MEDICIÓN DE OTROS PERIODOS ANTERIORES  INCLUYENDO EL NÚMERO DE COLUMNAS QUE SE REQUIERAN.</t>
        </r>
      </text>
    </comment>
    <comment ref="K7" authorId="0" shapeId="0" xr:uid="{D302FC71-FDFE-4B2F-AAC0-4ED8B0917F5C}">
      <text>
        <r>
          <rPr>
            <b/>
            <sz val="9"/>
            <color indexed="81"/>
            <rFont val="Tahoma"/>
            <family val="2"/>
          </rPr>
          <t>Omaira Morales:</t>
        </r>
        <r>
          <rPr>
            <sz val="9"/>
            <color indexed="81"/>
            <rFont val="Tahoma"/>
            <family val="2"/>
          </rPr>
          <t xml:space="preserve">
INLCUIR LA MEDICIÓN  DEL PERIODO ANTERIOR. 
DE SER NECESARIO SE PUEDE INCLUIR LA MEDICIÓN DE OTROS PERIODOS ANTERIORES  INCLUYENDO EL NÚMERO DE COLUMNAS QUE SE REQUIERAN.</t>
        </r>
      </text>
    </comment>
    <comment ref="L7" authorId="0" shapeId="0" xr:uid="{284B7777-ACA9-46F8-B612-E4D97DC69367}">
      <text>
        <r>
          <rPr>
            <b/>
            <sz val="9"/>
            <color indexed="81"/>
            <rFont val="Tahoma"/>
            <family val="2"/>
          </rPr>
          <t>Omaira Morales:</t>
        </r>
        <r>
          <rPr>
            <sz val="9"/>
            <color indexed="81"/>
            <rFont val="Tahoma"/>
            <family val="2"/>
          </rPr>
          <t xml:space="preserve">
INLCUIR LA MEDICIÓN  DEL PERIODO ANTERIOR. 
DE SER NECESARIO SE PUEDE INCLUIR LA MEDICIÓN DE OTROS PERIODOS ANTERIORES  INCLUYENDO EL NÚMERO DE COLUMNAS QUE SE REQUIERAN.</t>
        </r>
      </text>
    </comment>
    <comment ref="M7" authorId="0" shapeId="0" xr:uid="{AED44D25-B576-442F-9752-923A9E13FDB0}">
      <text>
        <r>
          <rPr>
            <b/>
            <sz val="9"/>
            <color indexed="81"/>
            <rFont val="Tahoma"/>
            <family val="2"/>
          </rPr>
          <t>Omaira Morales:</t>
        </r>
        <r>
          <rPr>
            <sz val="9"/>
            <color indexed="81"/>
            <rFont val="Tahoma"/>
            <family val="2"/>
          </rPr>
          <t xml:space="preserve">
INLCUIR LA MEDICIÓN  DEL PERIODO ANTERIOR. 
DE SER NECESARIO SE PUEDE INCLUIR LA MEDICIÓN DE OTROS PERIODOS ANTERIORES  INCLUYENDO EL NÚMERO DE COLUMNAS QUE SE REQUIERAN.</t>
        </r>
      </text>
    </comment>
    <comment ref="N7" authorId="0" shapeId="0" xr:uid="{199C0EFB-9E09-44D3-842C-61941915D7E1}">
      <text>
        <r>
          <rPr>
            <b/>
            <sz val="9"/>
            <color indexed="81"/>
            <rFont val="Tahoma"/>
            <family val="2"/>
          </rPr>
          <t>Omaira Morales:</t>
        </r>
        <r>
          <rPr>
            <sz val="9"/>
            <color indexed="81"/>
            <rFont val="Tahoma"/>
            <family val="2"/>
          </rPr>
          <t xml:space="preserve">
INCLUIR LA MEDICIÓN RECIENTE O ÚLTIMA  MEDICIÓN, SE PUEDE INCLUIR EL PERIODO  SEMESTRAL</t>
        </r>
      </text>
    </comment>
    <comment ref="O7" authorId="0" shapeId="0" xr:uid="{647040C1-63E1-4849-A2C5-7C9EF4F94B5E}">
      <text>
        <r>
          <rPr>
            <b/>
            <sz val="9"/>
            <color indexed="81"/>
            <rFont val="Tahoma"/>
            <family val="2"/>
          </rPr>
          <t>Omaira Morales:</t>
        </r>
        <r>
          <rPr>
            <sz val="9"/>
            <color indexed="81"/>
            <rFont val="Tahoma"/>
            <family val="2"/>
          </rPr>
          <t xml:space="preserve">
INCLUIR LA MEDICIÓN RECIENTE O ÚLTIMA  MEDICIÓN, SE PUEDE INCLUIR EL PERIODO  SEMESTRAL.</t>
        </r>
      </text>
    </comment>
  </commentList>
</comments>
</file>

<file path=xl/sharedStrings.xml><?xml version="1.0" encoding="utf-8"?>
<sst xmlns="http://schemas.openxmlformats.org/spreadsheetml/2006/main" count="111" uniqueCount="103">
  <si>
    <t>DIRECTRIZ</t>
  </si>
  <si>
    <t>COMPONENTE</t>
  </si>
  <si>
    <t>PROCESO RESPONSABLE</t>
  </si>
  <si>
    <t>TOTAL CUMPLIMIENTO</t>
  </si>
  <si>
    <t>Cumplimiento de requisitos</t>
  </si>
  <si>
    <t>Mejora Continua</t>
  </si>
  <si>
    <t>Uso eficiente de recursos</t>
  </si>
  <si>
    <t>Satisfacción del Cliente</t>
  </si>
  <si>
    <t>Página:
1 de 1</t>
  </si>
  <si>
    <t>DESPLIEGUE DE LA POLÍTICA DEL SISTEMA DE GESTIÓN DE LA CALIDAD</t>
  </si>
  <si>
    <t>VALOR PROGRAMADO CUATRIENIO</t>
  </si>
  <si>
    <r>
      <t>Código:</t>
    </r>
    <r>
      <rPr>
        <sz val="12"/>
        <color indexed="8"/>
        <rFont val="Arial"/>
        <family val="2"/>
      </rPr>
      <t xml:space="preserve"> 01-FR-23</t>
    </r>
  </si>
  <si>
    <t>%CUMPLIMIENTO 
 POR OBJETIVO</t>
  </si>
  <si>
    <t>PERSONERÍA DE 
BOGOTÁ, D. C.</t>
  </si>
  <si>
    <r>
      <t>Nota:</t>
    </r>
    <r>
      <rPr>
        <sz val="14"/>
        <color theme="1"/>
        <rFont val="Arial"/>
        <family val="2"/>
      </rPr>
      <t xml:space="preserve"> Si este documento se encuentra impreso se considera Copia no Controlada. La versión vigente está publicada en el repositorio oficial de la Personería de Bogotá, D. C.</t>
    </r>
  </si>
  <si>
    <t>PROMOCIÓN Y DEFENSA DE DERECHOS</t>
  </si>
  <si>
    <t>META ESTRATÉGICA</t>
  </si>
  <si>
    <t>PREVENCIÓN Y CONTROL A LA FUNCIÓN PÚBLICA</t>
  </si>
  <si>
    <t>POTESTAD DISCIPLINARIA</t>
  </si>
  <si>
    <t>GESTIÓN DEL TALENTO HUMANO</t>
  </si>
  <si>
    <t>COMUNICACIÓN ESTRATÉGICA</t>
  </si>
  <si>
    <t>SERVICIO AL USUARIO</t>
  </si>
  <si>
    <t>GESTIÓN DEL CONOCIMIENTO E INNOVACIÓN</t>
  </si>
  <si>
    <t>DIRECCIONAMIENTO ESTRATÉGICO</t>
  </si>
  <si>
    <t>POLÍTICA  DE LA CALIDAD</t>
  </si>
  <si>
    <t>OBJETIVO ESTRATÉGICO Y DE CALIDAD</t>
  </si>
  <si>
    <t>INDICADOR</t>
  </si>
  <si>
    <r>
      <t>Versión:</t>
    </r>
    <r>
      <rPr>
        <sz val="12"/>
        <color theme="1"/>
        <rFont val="Arial"/>
        <family val="2"/>
      </rPr>
      <t xml:space="preserve"> 3</t>
    </r>
  </si>
  <si>
    <r>
      <t xml:space="preserve">Vigente desde:
</t>
    </r>
    <r>
      <rPr>
        <sz val="12"/>
        <color theme="1"/>
        <rFont val="Arial"/>
        <family val="2"/>
      </rPr>
      <t>13/05/2021</t>
    </r>
  </si>
  <si>
    <t>CUMPLIMIENTO CUATRIENIO</t>
  </si>
  <si>
    <t xml:space="preserve">La Personería de Bogotá, D.C., en cumplimiento de su misión y visión, se compromete a fortalecer la atención integral y cercana a las personas, siendo garante de derechos, oportuna y resolutiva, cumpliendo con los requisitos aplicables e impulsando la articulación interinstitucional. Soportada en la generación del conocimiento, la innovación e investigación, la consolidación de alianzas, el enfoque basado en procesos, un capital humano idóneo, la modernización y la transformación tecnológica, se compromete con la mejora en la prestación de los servicios, la satisfacción de los(as) usuarios(as) y partes interesadas, y la promoción de la  mejora continua de su Sistema de Gestión de la Calidad. </t>
  </si>
  <si>
    <t>La Personería de Bogotá, D.C., en cumplimiento de su misión y visión, se compromete a fortalecer la atención integral y cercana a las personas, siendo garante de derechos, oportuna, resolutiva, cumpliendo los requisitos aplicables e impulsando la articulación interinstitucional.</t>
  </si>
  <si>
    <t xml:space="preserve">El enfoque basado en procesos, un capital humano idóneo, la modernización y la transformación tecnológica </t>
  </si>
  <si>
    <t>Se compromete con la mejora en la prestación de los servicios, la satisfacción de los(as) usuarios(as) y partes interesadas.</t>
  </si>
  <si>
    <t xml:space="preserve">Y la promoción de la  mejora continua de su Sistema de Gestión de la Calidad </t>
  </si>
  <si>
    <t>1.	Fortalecer la promoción de derechos, la prevención y control a la función pública y la potestad disciplinaria con enfoque territorial que contribuya al desarrollo sostenible.</t>
  </si>
  <si>
    <t>2.	Promover la participación ciudadana y la articulación interinstitucional para garantizar la protección de los derechos y el interés general</t>
  </si>
  <si>
    <t>1.1. Realizar 1.690.234 acciones de promoción, defensa del debido proceso y del interés público, en garantía de los derechos de las personas en el Distrito Capital, de manera oportuna y resolutiva, en el cuatrienio.</t>
  </si>
  <si>
    <t>1.2 Realizar 2.071 ejercicios de prevención y control a la función pública a las entidades de la administración distrital, articulados y con mayor seguimiento, durante el cuatrienio.</t>
  </si>
  <si>
    <t>1.3 Diseñar e implementar el 100% de la estrategia para impulsar el 100% de los procesos disciplinarios en cumplimiento de la Constitución, la ley, la doctrina, la jurisprudencia y los estándares internacionales sobre derechos humanos vigentes, en el cuatrienio.</t>
  </si>
  <si>
    <t>1.4 Diseñar e implementar el 100% de la estrategia de articulación y comunicación con los otros ejes misionales de la Entidad y las OCID de la Administración Distrital, en el cuatrienio.</t>
  </si>
  <si>
    <t>1.5 Desarrollar 43 escenarios y documentar 4  para fortalecer el conocimiento y las competencias de los operadores disciplinarios de la Personería de Bogotá, D.C. y entidades territoriales y nacionales que apoyan el cumplimiento de la labor misional, en el cuatrienio.</t>
  </si>
  <si>
    <t>1.6 Implementar el 100% de una (1) estrategia transversal de investigación que incorpore el análisis de datos, en el cuatrienio.</t>
  </si>
  <si>
    <t>PROMOCIÓN Y DEFENSA DE DERECHOS
PREVENCIÓN Y CONTROL A LA FUNCIÓN PÚBLICA</t>
  </si>
  <si>
    <t>GESTIÓN DEL CONOCIMIENTO E INNOVACIÓN
PROMOCIÓN Y DEFENSA DE DERECHOS</t>
  </si>
  <si>
    <t xml:space="preserve">2.2 Articular 12  acciones de trabajo interinstitucional y cooperación para garantizar el enfoque social, para el fortalecimiento de la prestación del servicio al usuario, en el cuatrienio. </t>
  </si>
  <si>
    <t>2.3 Implementar el 100% de las actividades del plan de participación ciudadana que fortalezca los mecanismos de participación y relacionamiento con la ciudadanía, durante el cuatrienio.</t>
  </si>
  <si>
    <t>Lineamientos en compromiso con la calidad implementados.
Acuerdos interinstitucionales gestionados.</t>
  </si>
  <si>
    <t>%CUMPLIMIENTO 
 AÑO 2025</t>
  </si>
  <si>
    <t>%CUMPLIMIENTO 
 AÑO 2026</t>
  </si>
  <si>
    <t>%CUMPLIMIENTO 
 AÑO 2027</t>
  </si>
  <si>
    <t>%CUMPLIMIENTO 
 AÑO 2028</t>
  </si>
  <si>
    <t>3.1. Desarrollar 45 estrategias y espacios de transferencia orientados a preservar el conocimiento tácito y explícito en la Personería de Bogotá, D.C., para fortalecer la toma de decisiones y el mejoramiento institucional, en el cuatrienio.</t>
  </si>
  <si>
    <t>3.2. Implementar el 100% de las actividades orientadas a promover el diseño y presentación de propuestas de innovación por parte de los(as) funcionarios(as) y colaboradores(as) de la Personería de Bogotá D.C., en el cuatrienio.</t>
  </si>
  <si>
    <t>3.3. Implementar una (1) estrategia que incorpore herramientas técnicas y tecnológicas que permitan la captura de información, y el procesamiento y análisis de bases de datos, en el cuatrienio.</t>
  </si>
  <si>
    <t>GESTIÓN DEL CONOCIMIENTO E INNOVACIÓN
PROMOCIÓN Y DEFENSA DE DERECHOS</t>
  </si>
  <si>
    <t xml:space="preserve">Soportada en la generación del conocimiento, la innovación e investigación, la consolidación de alianzas.
Y la promoción de la  mejora continua de su Sistema de Gestión de la Calidad
</t>
  </si>
  <si>
    <t>4.1 Implementar el 100% de las acciones planeadas que permitan avanzar en la transformación digital de la Personería de Bogotá D.C. de manera óptima, en un período de 4 años.</t>
  </si>
  <si>
    <t>4.2 Mantener y adecuar el 100% de los  Sistemas de Gestión de la Calidad y Ambiental implementados por la Entidad, con el fin de mejorar la capacidad institucional en los componentes de calidad y ambiental, durante el cuatrienio.</t>
  </si>
  <si>
    <t>4.3 Desarrollar e implementar el 100% de la estrategia de comunicaciones para aumentar el conocimiento de las funciones, servicios y gestión de la Personería de Bogotá, D. C. y mantener la valoración positiva y/o neutral de las comunicaciones generadas por la entidad, durante el cuatrienio.</t>
  </si>
  <si>
    <t>4.4 Implementar el 100% de las actividades del Plan Estratégico de Talento Humano que permitan fortalecer y/o modernizar la gestión del talento humano en la Entidad, durante el cuatrienio.</t>
  </si>
  <si>
    <t>4.5 Implementar el 100% de las acciones que contribuyan a la modernización de la infraestructura física de la Entidad, para brindar una respuesta oportuna a las solicitudes de los usuarios, a 30 de junio de 2028.</t>
  </si>
  <si>
    <t>4.6 Implementar y/o mejorar el 100% de las actividades para  la  generación de los documentos e informes emitidos por el proceso Gestión Financiera, con el fin de asegurar la oportunidad  y confiabilidad de la gestión presupuestal, de tesorería y contable a través de la optimización del tiempo de respuesta y la precisión de la información.</t>
  </si>
  <si>
    <t>4.7 Desarrollar e implementar en la Personería de Bogotá, el 100% del expediente contractual Digital  con el fin agilizar y asegurar toda la información contractual de la Entidad en su etapa precontractual, contractual y postcontractual, a febrero de 2028.</t>
  </si>
  <si>
    <t>4.8 Implementar 124 actividades necesarias para la modernización de la gestión institucional a través de los procesos de apoyo, como el de gestión documental, mediante el diseño e implementación de instrumentos archivísticos y herramientas de gestión documental que permitan una adecuada gestión de la información, para contribuir a la prestación del servicio, en el cuatrienio.</t>
  </si>
  <si>
    <t>4.9 Fortalecer el 100%  de la gestión de la contestación de acciones de tutela,  representación judicial y registro de sanciones disciplinarias,  a través de la mejora de las herramientas tecnológicas que se utilizan para gestionar la información, durante el cuatrienio.</t>
  </si>
  <si>
    <t>4.10 Desarrollar 600 actividades encaminadas a la prevención de las faltas disciplinarias mediante la ejecución oportuna de actuaciones de fondo en los procesos que se adelanten, en el cuatrienio.</t>
  </si>
  <si>
    <t>4.11 Verificar y evaluar el 100% la gestión institucional en el marco del Sistema de Control Interno y Otros Sistemas de Gestión, con el fin de contribuir a la mejora de la capacidad institucional, durante el cuatrienio.</t>
  </si>
  <si>
    <t>4.	Fortalecer las capacidades institucionales a través de la modernización y la transformación tecnológica de la Personería de Bogotá, D. C.</t>
  </si>
  <si>
    <t>Gestión Institucional verificada y evaluada</t>
  </si>
  <si>
    <t>EVALUACIÓN Y SEGUIMIENTO</t>
  </si>
  <si>
    <t>Acciones planeadas para  avanzar en la transformación digital de la Personería de Bogotá, D. C., implementadas.</t>
  </si>
  <si>
    <t>DIRECCIONAMIENTO TIC
PROMOCIÓN Y DEFENSA DE DERECHOS</t>
  </si>
  <si>
    <t>Porcentaje de la gestión de la contestación de acciones de tutela, representación judicial y registro de sanciones disciplinarias fortalecido a través de la mejora de las herramientas tecnológicas.</t>
  </si>
  <si>
    <t>GESTIÓN ADMINISTRATIVA</t>
  </si>
  <si>
    <t>GESTIÓN FINANCIERA</t>
  </si>
  <si>
    <t>GESTIÓN CONTRACTUAL</t>
  </si>
  <si>
    <t>GESTIÓN DOCUMENTAL</t>
  </si>
  <si>
    <t xml:space="preserve">GESTIÓN JURIDICA </t>
  </si>
  <si>
    <t>CONTROL DISCIPLINARIO INTERNO</t>
  </si>
  <si>
    <t>%CUMPLIMIENTO 
 AÑO 2024
SEM 2</t>
  </si>
  <si>
    <t>2.1 Desarrollar 2.311 acciones de articulación interinstitucional y de acercamiento a la comunidad, con enfoque hacia la participación ciudadana y la garantía de derechos, en el cuatrienio. 
(Meta alineada con la estrategia "Tu Localidad  tiene Personero").</t>
  </si>
  <si>
    <t>3.	Fomentar una cultura de gestión del conocimiento, la innovación y la investigación como instrumentos transversales a través de la incorporación de herramientas de uso y apropiación y la consolidación de alianzas.</t>
  </si>
  <si>
    <t>Acciones de promoción y garantía de derechos realizadas.</t>
  </si>
  <si>
    <t>Ejercicios de prevención y control a la función pública a las entidades de la administración distrital realizados.</t>
  </si>
  <si>
    <t>Estrategia para el impulso del 100% de los procesos disciplinarios, diseñada e implementada.</t>
  </si>
  <si>
    <t>Estrategia de articulación y comunicación con ejes misionales de la Entidad y las OCID, diseñada e implementada.</t>
  </si>
  <si>
    <t>Escenarios para fortalecer el conocimiento y las competencias en materia disciplinaria desarrollados.</t>
  </si>
  <si>
    <t>Estrategia transversal de investigación que incorpore el análisis de datos implementada.</t>
  </si>
  <si>
    <t>Acciones de articulación interinstitucional y de acercamiento a la comunidad realizadas.</t>
  </si>
  <si>
    <t>Plan de participación ciudadana que fortalezca los mecanismos de participación y relacionamiento, implementado.</t>
  </si>
  <si>
    <t>Estrategias y espacios de transferencia orientados a preservar el conocimiento tácito y explícito desarrollados.</t>
  </si>
  <si>
    <t>Actividades orientadas a promover el diseño y presentación de propuestas de innovación implementadas.</t>
  </si>
  <si>
    <t>Estrategia técnica y tecnológica para la captura de información, el procesamiento y análisis de bases de datos implementada.</t>
  </si>
  <si>
    <t>Sistemas de gestión para mejorar la capacidad institucional mantenidos y adecuados.</t>
  </si>
  <si>
    <t>Actividades del Plan Estratégico de Talento Humano implementadas.</t>
  </si>
  <si>
    <t>Acciones que contribuyan a la modernización de la infraestructura física de la Entidad implementadas.</t>
  </si>
  <si>
    <t>Actividades para la generación de los documentos e informes implementadas y/o mejoradas.</t>
  </si>
  <si>
    <t>Porcentaje del Expediente contractual digital desarrollado e implementado.</t>
  </si>
  <si>
    <t>Actividades necesarias para la modernización de la gestión institucional implementadas.</t>
  </si>
  <si>
    <t>Actividades encaminadas a la prevención de las faltas disciplinarias desarrolladas.</t>
  </si>
  <si>
    <t>Estrategia de comunicaciones desarrollada e implementada.</t>
  </si>
  <si>
    <t>4.11 Mantener y adecuar el 100% de los  Sistemas de Gestión de la Calidad y Ambiental implementados por la Entidad, con el fin de mejorar la capacidad institucional en los componentes de calidad y ambiental, durante el cuatrienio.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</si>
</sst>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2" formatCode="_-&quot;$&quot;\ * #,##0_-;\-&quot;$&quot;\ * #,##0_-;_-&quot;$&quot;\ * &quot;-&quot;_-;_-@_-"/>
  </numFmts>
  <fonts count="19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2"/>
      <color indexed="8"/>
      <name val="Arial"/>
      <family val="2"/>
    </font>
    <font>
      <b/>
      <sz val="1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14"/>
      <color rgb="FF000000"/>
      <name val="Times New Roman"/>
      <family val="1"/>
    </font>
    <font>
      <b/>
      <sz val="12"/>
      <color theme="1"/>
      <name val="Arial"/>
      <family val="2"/>
    </font>
    <font>
      <sz val="14"/>
      <color rgb="FF000000"/>
      <name val="Arial"/>
      <family val="2"/>
    </font>
    <font>
      <b/>
      <sz val="14"/>
      <name val="Arial"/>
      <family val="2"/>
    </font>
    <font>
      <sz val="25"/>
      <name val="Arial"/>
      <family val="2"/>
    </font>
    <font>
      <sz val="12"/>
      <color theme="1"/>
      <name val="Arial"/>
      <family val="2"/>
    </font>
    <font>
      <b/>
      <sz val="20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sz val="14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28">
    <xf numFmtId="0" fontId="0" fillId="0" borderId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3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5" borderId="13" applyNumberFormat="0" applyFont="0" applyAlignment="0" applyProtection="0"/>
    <xf numFmtId="0" fontId="8" fillId="15" borderId="13" applyNumberFormat="0" applyFont="0" applyAlignment="0" applyProtection="0"/>
    <xf numFmtId="0" fontId="8" fillId="15" borderId="13" applyNumberFormat="0" applyFont="0" applyAlignment="0" applyProtection="0"/>
    <xf numFmtId="0" fontId="8" fillId="15" borderId="13" applyNumberFormat="0" applyFont="0" applyAlignment="0" applyProtection="0"/>
    <xf numFmtId="0" fontId="8" fillId="15" borderId="13" applyNumberFormat="0" applyFont="0" applyAlignment="0" applyProtection="0"/>
    <xf numFmtId="0" fontId="8" fillId="15" borderId="13" applyNumberFormat="0" applyFont="0" applyAlignment="0" applyProtection="0"/>
    <xf numFmtId="0" fontId="8" fillId="15" borderId="13" applyNumberFormat="0" applyFont="0" applyAlignment="0" applyProtection="0"/>
    <xf numFmtId="0" fontId="8" fillId="15" borderId="13" applyNumberFormat="0" applyFont="0" applyAlignment="0" applyProtection="0"/>
    <xf numFmtId="0" fontId="8" fillId="15" borderId="13" applyNumberFormat="0" applyFont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42" fontId="1" fillId="0" borderId="0" applyFont="0" applyFill="0" applyBorder="0" applyAlignment="0" applyProtection="0"/>
    <xf numFmtId="0" fontId="3" fillId="0" borderId="0"/>
  </cellStyleXfs>
  <cellXfs count="80">
    <xf numFmtId="0" fontId="0" fillId="0" borderId="0" xfId="0"/>
    <xf numFmtId="0" fontId="3" fillId="0" borderId="0" xfId="0" applyFont="1" applyFill="1" applyAlignment="1">
      <alignment vertical="center"/>
    </xf>
    <xf numFmtId="0" fontId="9" fillId="0" borderId="0" xfId="0" applyFont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10" fillId="2" borderId="1" xfId="0" applyFont="1" applyFill="1" applyBorder="1" applyAlignment="1" applyProtection="1">
      <alignment wrapText="1"/>
    </xf>
    <xf numFmtId="0" fontId="10" fillId="2" borderId="1" xfId="0" applyFont="1" applyFill="1" applyBorder="1" applyAlignment="1" applyProtection="1">
      <alignment vertical="center"/>
    </xf>
    <xf numFmtId="0" fontId="12" fillId="17" borderId="1" xfId="0" applyFont="1" applyFill="1" applyBorder="1" applyAlignment="1">
      <alignment horizontal="center" vertical="center" wrapText="1" readingOrder="1"/>
    </xf>
    <xf numFmtId="9" fontId="13" fillId="17" borderId="2" xfId="124" applyFont="1" applyFill="1" applyBorder="1" applyAlignment="1">
      <alignment horizontal="center" vertical="center"/>
    </xf>
    <xf numFmtId="0" fontId="16" fillId="0" borderId="0" xfId="0" applyFont="1"/>
    <xf numFmtId="0" fontId="11" fillId="16" borderId="1" xfId="0" applyFont="1" applyFill="1" applyBorder="1" applyAlignment="1">
      <alignment horizontal="center" vertical="center" wrapText="1" readingOrder="1"/>
    </xf>
    <xf numFmtId="0" fontId="11" fillId="16" borderId="1" xfId="0" applyFont="1" applyFill="1" applyBorder="1" applyAlignment="1">
      <alignment horizontal="justify" vertical="center" wrapText="1" readingOrder="1"/>
    </xf>
    <xf numFmtId="0" fontId="17" fillId="0" borderId="1" xfId="0" applyFont="1" applyBorder="1" applyAlignment="1">
      <alignment horizontal="justify" vertical="center" wrapText="1"/>
    </xf>
    <xf numFmtId="0" fontId="17" fillId="0" borderId="1" xfId="0" applyFont="1" applyFill="1" applyBorder="1" applyAlignment="1">
      <alignment horizontal="justify" vertical="center" wrapText="1"/>
    </xf>
    <xf numFmtId="3" fontId="17" fillId="0" borderId="1" xfId="124" applyNumberFormat="1" applyFont="1" applyFill="1" applyBorder="1" applyAlignment="1" applyProtection="1">
      <alignment horizontal="center" vertical="center" wrapText="1"/>
    </xf>
    <xf numFmtId="3" fontId="18" fillId="0" borderId="3" xfId="0" applyNumberFormat="1" applyFont="1" applyBorder="1" applyAlignment="1">
      <alignment horizontal="center" vertical="center" wrapText="1"/>
    </xf>
    <xf numFmtId="9" fontId="18" fillId="0" borderId="1" xfId="124" applyFont="1" applyFill="1" applyBorder="1" applyAlignment="1" applyProtection="1">
      <alignment horizontal="center" vertical="center" wrapText="1"/>
    </xf>
    <xf numFmtId="1" fontId="17" fillId="0" borderId="1" xfId="124" applyNumberFormat="1" applyFont="1" applyFill="1" applyBorder="1" applyAlignment="1" applyProtection="1">
      <alignment horizontal="center" vertical="center" wrapText="1"/>
    </xf>
    <xf numFmtId="9" fontId="17" fillId="0" borderId="1" xfId="124" applyFont="1" applyFill="1" applyBorder="1" applyAlignment="1" applyProtection="1">
      <alignment horizontal="center" vertical="center" wrapText="1"/>
    </xf>
    <xf numFmtId="0" fontId="11" fillId="16" borderId="3" xfId="0" applyFont="1" applyFill="1" applyBorder="1" applyAlignment="1">
      <alignment horizontal="center" vertical="center" wrapText="1" readingOrder="1"/>
    </xf>
    <xf numFmtId="0" fontId="18" fillId="0" borderId="1" xfId="0" applyFont="1" applyBorder="1" applyAlignment="1">
      <alignment horizontal="justify" vertical="center" wrapText="1"/>
    </xf>
    <xf numFmtId="0" fontId="11" fillId="0" borderId="1" xfId="0" applyFont="1" applyFill="1" applyBorder="1" applyAlignment="1">
      <alignment horizontal="center" vertical="center" wrapText="1" readingOrder="1"/>
    </xf>
    <xf numFmtId="0" fontId="11" fillId="0" borderId="1" xfId="0" applyFont="1" applyFill="1" applyBorder="1" applyAlignment="1">
      <alignment horizontal="justify" vertical="center" wrapText="1" readingOrder="1"/>
    </xf>
    <xf numFmtId="9" fontId="17" fillId="0" borderId="1" xfId="126" applyNumberFormat="1" applyFont="1" applyFill="1" applyBorder="1" applyAlignment="1" applyProtection="1">
      <alignment horizontal="center" vertical="center" wrapText="1"/>
    </xf>
    <xf numFmtId="9" fontId="18" fillId="0" borderId="3" xfId="125" applyFont="1" applyFill="1" applyBorder="1" applyAlignment="1" applyProtection="1">
      <alignment horizontal="justify" vertical="center" wrapText="1"/>
    </xf>
    <xf numFmtId="1" fontId="17" fillId="0" borderId="1" xfId="0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1" fillId="16" borderId="3" xfId="0" applyFont="1" applyFill="1" applyBorder="1" applyAlignment="1">
      <alignment horizontal="justify" vertical="center" wrapText="1" readingOrder="1"/>
    </xf>
    <xf numFmtId="0" fontId="18" fillId="0" borderId="1" xfId="0" applyFont="1" applyFill="1" applyBorder="1" applyAlignment="1">
      <alignment horizontal="justify" vertical="center" wrapText="1"/>
    </xf>
    <xf numFmtId="0" fontId="18" fillId="0" borderId="1" xfId="127" applyFont="1" applyFill="1" applyBorder="1" applyAlignment="1">
      <alignment horizontal="justify" vertical="center" wrapText="1"/>
    </xf>
    <xf numFmtId="10" fontId="11" fillId="16" borderId="1" xfId="124" applyNumberFormat="1" applyFont="1" applyFill="1" applyBorder="1" applyAlignment="1">
      <alignment horizontal="center" vertical="center" wrapText="1" readingOrder="1"/>
    </xf>
    <xf numFmtId="3" fontId="11" fillId="16" borderId="1" xfId="0" applyNumberFormat="1" applyFont="1" applyFill="1" applyBorder="1" applyAlignment="1">
      <alignment horizontal="center" vertical="center" wrapText="1" readingOrder="1"/>
    </xf>
    <xf numFmtId="9" fontId="11" fillId="16" borderId="1" xfId="0" applyNumberFormat="1" applyFont="1" applyFill="1" applyBorder="1" applyAlignment="1">
      <alignment horizontal="center" vertical="center" wrapText="1" readingOrder="1"/>
    </xf>
    <xf numFmtId="10" fontId="11" fillId="0" borderId="1" xfId="124" applyNumberFormat="1" applyFont="1" applyFill="1" applyBorder="1" applyAlignment="1">
      <alignment horizontal="center" vertical="center" wrapText="1" readingOrder="1"/>
    </xf>
    <xf numFmtId="9" fontId="11" fillId="0" borderId="1" xfId="124" applyFont="1" applyFill="1" applyBorder="1" applyAlignment="1">
      <alignment horizontal="center" vertical="center" wrapText="1" readingOrder="1"/>
    </xf>
    <xf numFmtId="9" fontId="11" fillId="0" borderId="1" xfId="0" applyNumberFormat="1" applyFont="1" applyFill="1" applyBorder="1" applyAlignment="1">
      <alignment horizontal="center" vertical="center" wrapText="1" readingOrder="1"/>
    </xf>
    <xf numFmtId="0" fontId="11" fillId="16" borderId="3" xfId="0" applyFont="1" applyFill="1" applyBorder="1" applyAlignment="1">
      <alignment horizontal="center" vertical="center" wrapText="1" readingOrder="1"/>
    </xf>
    <xf numFmtId="0" fontId="11" fillId="16" borderId="5" xfId="0" applyFont="1" applyFill="1" applyBorder="1" applyAlignment="1">
      <alignment horizontal="center" vertical="center" wrapText="1" readingOrder="1"/>
    </xf>
    <xf numFmtId="0" fontId="18" fillId="0" borderId="1" xfId="0" applyFont="1" applyFill="1" applyBorder="1" applyAlignment="1">
      <alignment horizontal="justify" vertical="center" wrapText="1"/>
    </xf>
    <xf numFmtId="0" fontId="18" fillId="0" borderId="3" xfId="0" applyFont="1" applyFill="1" applyBorder="1" applyAlignment="1">
      <alignment horizontal="justify" vertical="center" wrapText="1"/>
    </xf>
    <xf numFmtId="0" fontId="18" fillId="0" borderId="5" xfId="0" applyFont="1" applyFill="1" applyBorder="1" applyAlignment="1">
      <alignment horizontal="justify" vertical="center" wrapText="1"/>
    </xf>
    <xf numFmtId="0" fontId="11" fillId="0" borderId="3" xfId="0" applyFont="1" applyFill="1" applyBorder="1" applyAlignment="1">
      <alignment horizontal="center" vertical="center" wrapText="1" readingOrder="1"/>
    </xf>
    <xf numFmtId="0" fontId="11" fillId="0" borderId="4" xfId="0" applyFont="1" applyFill="1" applyBorder="1" applyAlignment="1">
      <alignment horizontal="center" vertical="center" wrapText="1" readingOrder="1"/>
    </xf>
    <xf numFmtId="0" fontId="11" fillId="0" borderId="5" xfId="0" applyFont="1" applyFill="1" applyBorder="1" applyAlignment="1">
      <alignment horizontal="center" vertical="center" wrapText="1" readingOrder="1"/>
    </xf>
    <xf numFmtId="0" fontId="18" fillId="0" borderId="3" xfId="0" applyFont="1" applyFill="1" applyBorder="1" applyAlignment="1">
      <alignment horizontal="justify" vertical="center" wrapText="1" readingOrder="1"/>
    </xf>
    <xf numFmtId="0" fontId="18" fillId="0" borderId="4" xfId="0" applyFont="1" applyFill="1" applyBorder="1" applyAlignment="1">
      <alignment horizontal="justify" vertical="center" wrapText="1" readingOrder="1"/>
    </xf>
    <xf numFmtId="0" fontId="18" fillId="0" borderId="5" xfId="0" applyFont="1" applyFill="1" applyBorder="1" applyAlignment="1">
      <alignment horizontal="justify" vertical="center" wrapText="1" readingOrder="1"/>
    </xf>
    <xf numFmtId="0" fontId="11" fillId="16" borderId="1" xfId="0" applyFont="1" applyFill="1" applyBorder="1" applyAlignment="1">
      <alignment horizontal="center" vertical="center" wrapText="1" readingOrder="1"/>
    </xf>
    <xf numFmtId="0" fontId="18" fillId="16" borderId="1" xfId="0" applyFont="1" applyFill="1" applyBorder="1" applyAlignment="1">
      <alignment horizontal="justify" vertical="center" wrapText="1" readingOrder="1"/>
    </xf>
    <xf numFmtId="0" fontId="11" fillId="0" borderId="1" xfId="0" applyFont="1" applyFill="1" applyBorder="1" applyAlignment="1">
      <alignment horizontal="center" vertical="center" wrapText="1" readingOrder="1"/>
    </xf>
    <xf numFmtId="0" fontId="11" fillId="16" borderId="1" xfId="0" applyFont="1" applyFill="1" applyBorder="1" applyAlignment="1">
      <alignment horizontal="justify" vertical="center" wrapText="1" readingOrder="1"/>
    </xf>
    <xf numFmtId="0" fontId="18" fillId="0" borderId="1" xfId="0" applyFont="1" applyFill="1" applyBorder="1" applyAlignment="1">
      <alignment horizontal="justify" vertical="center" wrapText="1" readingOrder="1"/>
    </xf>
    <xf numFmtId="10" fontId="18" fillId="16" borderId="1" xfId="0" applyNumberFormat="1" applyFont="1" applyFill="1" applyBorder="1" applyAlignment="1">
      <alignment horizontal="center" vertical="center" wrapText="1" readingOrder="1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10" fontId="18" fillId="16" borderId="3" xfId="0" applyNumberFormat="1" applyFont="1" applyFill="1" applyBorder="1" applyAlignment="1">
      <alignment horizontal="center" vertical="center" wrapText="1" readingOrder="1"/>
    </xf>
    <xf numFmtId="10" fontId="18" fillId="16" borderId="4" xfId="0" applyNumberFormat="1" applyFont="1" applyFill="1" applyBorder="1" applyAlignment="1">
      <alignment horizontal="center" vertical="center" wrapText="1" readingOrder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2" fillId="17" borderId="3" xfId="0" applyFont="1" applyFill="1" applyBorder="1" applyAlignment="1">
      <alignment horizontal="center" vertical="center" wrapText="1" readingOrder="1"/>
    </xf>
    <xf numFmtId="0" fontId="12" fillId="17" borderId="5" xfId="0" applyFont="1" applyFill="1" applyBorder="1" applyAlignment="1">
      <alignment horizontal="center" vertical="center" wrapText="1" readingOrder="1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12" fillId="17" borderId="15" xfId="0" applyFont="1" applyFill="1" applyBorder="1" applyAlignment="1">
      <alignment horizontal="center" vertical="center" wrapText="1" readingOrder="1"/>
    </xf>
    <xf numFmtId="0" fontId="12" fillId="17" borderId="17" xfId="0" applyFont="1" applyFill="1" applyBorder="1" applyAlignment="1">
      <alignment horizontal="center" vertical="center" wrapText="1" readingOrder="1"/>
    </xf>
    <xf numFmtId="0" fontId="12" fillId="17" borderId="16" xfId="0" applyFont="1" applyFill="1" applyBorder="1" applyAlignment="1">
      <alignment horizontal="center" vertical="center" wrapText="1" readingOrder="1"/>
    </xf>
    <xf numFmtId="0" fontId="10" fillId="2" borderId="15" xfId="0" applyFont="1" applyFill="1" applyBorder="1" applyAlignment="1" applyProtection="1">
      <alignment horizontal="left" vertical="center"/>
    </xf>
    <xf numFmtId="0" fontId="10" fillId="2" borderId="16" xfId="0" applyFont="1" applyFill="1" applyBorder="1" applyAlignment="1" applyProtection="1">
      <alignment horizontal="left" vertical="center"/>
    </xf>
    <xf numFmtId="0" fontId="10" fillId="2" borderId="15" xfId="0" applyFont="1" applyFill="1" applyBorder="1" applyAlignment="1" applyProtection="1">
      <alignment horizontal="left" wrapText="1"/>
    </xf>
    <xf numFmtId="0" fontId="10" fillId="2" borderId="16" xfId="0" applyFont="1" applyFill="1" applyBorder="1" applyAlignment="1" applyProtection="1">
      <alignment horizontal="left" wrapText="1"/>
    </xf>
    <xf numFmtId="10" fontId="18" fillId="16" borderId="5" xfId="0" applyNumberFormat="1" applyFont="1" applyFill="1" applyBorder="1" applyAlignment="1">
      <alignment horizontal="center" vertical="center" wrapText="1" readingOrder="1"/>
    </xf>
    <xf numFmtId="0" fontId="18" fillId="16" borderId="3" xfId="0" applyFont="1" applyFill="1" applyBorder="1" applyAlignment="1">
      <alignment horizontal="justify" vertical="center" wrapText="1" readingOrder="1"/>
    </xf>
    <xf numFmtId="0" fontId="18" fillId="16" borderId="5" xfId="0" applyFont="1" applyFill="1" applyBorder="1" applyAlignment="1">
      <alignment horizontal="justify" vertical="center" wrapText="1" readingOrder="1"/>
    </xf>
  </cellXfs>
  <cellStyles count="128">
    <cellStyle name="20% - Énfasis1 10" xfId="1" xr:uid="{00000000-0005-0000-0000-000000000000}"/>
    <cellStyle name="20% - Énfasis1 2" xfId="2" xr:uid="{00000000-0005-0000-0000-000001000000}"/>
    <cellStyle name="20% - Énfasis1 3" xfId="3" xr:uid="{00000000-0005-0000-0000-000002000000}"/>
    <cellStyle name="20% - Énfasis1 4" xfId="4" xr:uid="{00000000-0005-0000-0000-000003000000}"/>
    <cellStyle name="20% - Énfasis1 5" xfId="5" xr:uid="{00000000-0005-0000-0000-000004000000}"/>
    <cellStyle name="20% - Énfasis1 6" xfId="6" xr:uid="{00000000-0005-0000-0000-000005000000}"/>
    <cellStyle name="20% - Énfasis1 7" xfId="7" xr:uid="{00000000-0005-0000-0000-000006000000}"/>
    <cellStyle name="20% - Énfasis1 8" xfId="8" xr:uid="{00000000-0005-0000-0000-000007000000}"/>
    <cellStyle name="20% - Énfasis1 9" xfId="9" xr:uid="{00000000-0005-0000-0000-000008000000}"/>
    <cellStyle name="20% - Énfasis2 10" xfId="10" xr:uid="{00000000-0005-0000-0000-000009000000}"/>
    <cellStyle name="20% - Énfasis2 2" xfId="11" xr:uid="{00000000-0005-0000-0000-00000A000000}"/>
    <cellStyle name="20% - Énfasis2 3" xfId="12" xr:uid="{00000000-0005-0000-0000-00000B000000}"/>
    <cellStyle name="20% - Énfasis2 4" xfId="13" xr:uid="{00000000-0005-0000-0000-00000C000000}"/>
    <cellStyle name="20% - Énfasis2 5" xfId="14" xr:uid="{00000000-0005-0000-0000-00000D000000}"/>
    <cellStyle name="20% - Énfasis2 6" xfId="15" xr:uid="{00000000-0005-0000-0000-00000E000000}"/>
    <cellStyle name="20% - Énfasis2 7" xfId="16" xr:uid="{00000000-0005-0000-0000-00000F000000}"/>
    <cellStyle name="20% - Énfasis2 8" xfId="17" xr:uid="{00000000-0005-0000-0000-000010000000}"/>
    <cellStyle name="20% - Énfasis2 9" xfId="18" xr:uid="{00000000-0005-0000-0000-000011000000}"/>
    <cellStyle name="20% - Énfasis3 10" xfId="19" xr:uid="{00000000-0005-0000-0000-000012000000}"/>
    <cellStyle name="20% - Énfasis3 2" xfId="20" xr:uid="{00000000-0005-0000-0000-000013000000}"/>
    <cellStyle name="20% - Énfasis3 3" xfId="21" xr:uid="{00000000-0005-0000-0000-000014000000}"/>
    <cellStyle name="20% - Énfasis3 4" xfId="22" xr:uid="{00000000-0005-0000-0000-000015000000}"/>
    <cellStyle name="20% - Énfasis3 5" xfId="23" xr:uid="{00000000-0005-0000-0000-000016000000}"/>
    <cellStyle name="20% - Énfasis3 6" xfId="24" xr:uid="{00000000-0005-0000-0000-000017000000}"/>
    <cellStyle name="20% - Énfasis3 7" xfId="25" xr:uid="{00000000-0005-0000-0000-000018000000}"/>
    <cellStyle name="20% - Énfasis3 8" xfId="26" xr:uid="{00000000-0005-0000-0000-000019000000}"/>
    <cellStyle name="20% - Énfasis3 9" xfId="27" xr:uid="{00000000-0005-0000-0000-00001A000000}"/>
    <cellStyle name="20% - Énfasis4 10" xfId="28" xr:uid="{00000000-0005-0000-0000-00001B000000}"/>
    <cellStyle name="20% - Énfasis4 2" xfId="29" xr:uid="{00000000-0005-0000-0000-00001C000000}"/>
    <cellStyle name="20% - Énfasis4 3" xfId="30" xr:uid="{00000000-0005-0000-0000-00001D000000}"/>
    <cellStyle name="20% - Énfasis4 4" xfId="31" xr:uid="{00000000-0005-0000-0000-00001E000000}"/>
    <cellStyle name="20% - Énfasis4 5" xfId="32" xr:uid="{00000000-0005-0000-0000-00001F000000}"/>
    <cellStyle name="20% - Énfasis4 6" xfId="33" xr:uid="{00000000-0005-0000-0000-000020000000}"/>
    <cellStyle name="20% - Énfasis4 7" xfId="34" xr:uid="{00000000-0005-0000-0000-000021000000}"/>
    <cellStyle name="20% - Énfasis4 8" xfId="35" xr:uid="{00000000-0005-0000-0000-000022000000}"/>
    <cellStyle name="20% - Énfasis4 9" xfId="36" xr:uid="{00000000-0005-0000-0000-000023000000}"/>
    <cellStyle name="20% - Énfasis5 10" xfId="37" xr:uid="{00000000-0005-0000-0000-000024000000}"/>
    <cellStyle name="20% - Énfasis5 2" xfId="38" xr:uid="{00000000-0005-0000-0000-000025000000}"/>
    <cellStyle name="20% - Énfasis5 3" xfId="39" xr:uid="{00000000-0005-0000-0000-000026000000}"/>
    <cellStyle name="20% - Énfasis5 4" xfId="40" xr:uid="{00000000-0005-0000-0000-000027000000}"/>
    <cellStyle name="20% - Énfasis5 5" xfId="41" xr:uid="{00000000-0005-0000-0000-000028000000}"/>
    <cellStyle name="20% - Énfasis5 6" xfId="42" xr:uid="{00000000-0005-0000-0000-000029000000}"/>
    <cellStyle name="20% - Énfasis5 7" xfId="43" xr:uid="{00000000-0005-0000-0000-00002A000000}"/>
    <cellStyle name="20% - Énfasis5 8" xfId="44" xr:uid="{00000000-0005-0000-0000-00002B000000}"/>
    <cellStyle name="20% - Énfasis5 9" xfId="45" xr:uid="{00000000-0005-0000-0000-00002C000000}"/>
    <cellStyle name="20% - Énfasis6 10" xfId="46" xr:uid="{00000000-0005-0000-0000-00002D000000}"/>
    <cellStyle name="20% - Énfasis6 2" xfId="47" xr:uid="{00000000-0005-0000-0000-00002E000000}"/>
    <cellStyle name="20% - Énfasis6 3" xfId="48" xr:uid="{00000000-0005-0000-0000-00002F000000}"/>
    <cellStyle name="20% - Énfasis6 4" xfId="49" xr:uid="{00000000-0005-0000-0000-000030000000}"/>
    <cellStyle name="20% - Énfasis6 5" xfId="50" xr:uid="{00000000-0005-0000-0000-000031000000}"/>
    <cellStyle name="20% - Énfasis6 6" xfId="51" xr:uid="{00000000-0005-0000-0000-000032000000}"/>
    <cellStyle name="20% - Énfasis6 7" xfId="52" xr:uid="{00000000-0005-0000-0000-000033000000}"/>
    <cellStyle name="20% - Énfasis6 8" xfId="53" xr:uid="{00000000-0005-0000-0000-000034000000}"/>
    <cellStyle name="20% - Énfasis6 9" xfId="54" xr:uid="{00000000-0005-0000-0000-000035000000}"/>
    <cellStyle name="40% - Énfasis1 10" xfId="55" xr:uid="{00000000-0005-0000-0000-000036000000}"/>
    <cellStyle name="40% - Énfasis1 2" xfId="56" xr:uid="{00000000-0005-0000-0000-000037000000}"/>
    <cellStyle name="40% - Énfasis1 3" xfId="57" xr:uid="{00000000-0005-0000-0000-000038000000}"/>
    <cellStyle name="40% - Énfasis1 4" xfId="58" xr:uid="{00000000-0005-0000-0000-000039000000}"/>
    <cellStyle name="40% - Énfasis1 5" xfId="59" xr:uid="{00000000-0005-0000-0000-00003A000000}"/>
    <cellStyle name="40% - Énfasis1 6" xfId="60" xr:uid="{00000000-0005-0000-0000-00003B000000}"/>
    <cellStyle name="40% - Énfasis1 7" xfId="61" xr:uid="{00000000-0005-0000-0000-00003C000000}"/>
    <cellStyle name="40% - Énfasis1 8" xfId="62" xr:uid="{00000000-0005-0000-0000-00003D000000}"/>
    <cellStyle name="40% - Énfasis1 9" xfId="63" xr:uid="{00000000-0005-0000-0000-00003E000000}"/>
    <cellStyle name="40% - Énfasis2 10" xfId="64" xr:uid="{00000000-0005-0000-0000-00003F000000}"/>
    <cellStyle name="40% - Énfasis2 2" xfId="65" xr:uid="{00000000-0005-0000-0000-000040000000}"/>
    <cellStyle name="40% - Énfasis2 3" xfId="66" xr:uid="{00000000-0005-0000-0000-000041000000}"/>
    <cellStyle name="40% - Énfasis2 4" xfId="67" xr:uid="{00000000-0005-0000-0000-000042000000}"/>
    <cellStyle name="40% - Énfasis2 5" xfId="68" xr:uid="{00000000-0005-0000-0000-000043000000}"/>
    <cellStyle name="40% - Énfasis2 6" xfId="69" xr:uid="{00000000-0005-0000-0000-000044000000}"/>
    <cellStyle name="40% - Énfasis2 7" xfId="70" xr:uid="{00000000-0005-0000-0000-000045000000}"/>
    <cellStyle name="40% - Énfasis2 8" xfId="71" xr:uid="{00000000-0005-0000-0000-000046000000}"/>
    <cellStyle name="40% - Énfasis2 9" xfId="72" xr:uid="{00000000-0005-0000-0000-000047000000}"/>
    <cellStyle name="40% - Énfasis3 10" xfId="73" xr:uid="{00000000-0005-0000-0000-000048000000}"/>
    <cellStyle name="40% - Énfasis3 2" xfId="74" xr:uid="{00000000-0005-0000-0000-000049000000}"/>
    <cellStyle name="40% - Énfasis3 3" xfId="75" xr:uid="{00000000-0005-0000-0000-00004A000000}"/>
    <cellStyle name="40% - Énfasis3 4" xfId="76" xr:uid="{00000000-0005-0000-0000-00004B000000}"/>
    <cellStyle name="40% - Énfasis3 5" xfId="77" xr:uid="{00000000-0005-0000-0000-00004C000000}"/>
    <cellStyle name="40% - Énfasis3 6" xfId="78" xr:uid="{00000000-0005-0000-0000-00004D000000}"/>
    <cellStyle name="40% - Énfasis3 7" xfId="79" xr:uid="{00000000-0005-0000-0000-00004E000000}"/>
    <cellStyle name="40% - Énfasis3 8" xfId="80" xr:uid="{00000000-0005-0000-0000-00004F000000}"/>
    <cellStyle name="40% - Énfasis3 9" xfId="81" xr:uid="{00000000-0005-0000-0000-000050000000}"/>
    <cellStyle name="40% - Énfasis4 10" xfId="82" xr:uid="{00000000-0005-0000-0000-000051000000}"/>
    <cellStyle name="40% - Énfasis4 2" xfId="83" xr:uid="{00000000-0005-0000-0000-000052000000}"/>
    <cellStyle name="40% - Énfasis4 3" xfId="84" xr:uid="{00000000-0005-0000-0000-000053000000}"/>
    <cellStyle name="40% - Énfasis4 4" xfId="85" xr:uid="{00000000-0005-0000-0000-000054000000}"/>
    <cellStyle name="40% - Énfasis4 5" xfId="86" xr:uid="{00000000-0005-0000-0000-000055000000}"/>
    <cellStyle name="40% - Énfasis4 6" xfId="87" xr:uid="{00000000-0005-0000-0000-000056000000}"/>
    <cellStyle name="40% - Énfasis4 7" xfId="88" xr:uid="{00000000-0005-0000-0000-000057000000}"/>
    <cellStyle name="40% - Énfasis4 8" xfId="89" xr:uid="{00000000-0005-0000-0000-000058000000}"/>
    <cellStyle name="40% - Énfasis4 9" xfId="90" xr:uid="{00000000-0005-0000-0000-000059000000}"/>
    <cellStyle name="40% - Énfasis5 10" xfId="91" xr:uid="{00000000-0005-0000-0000-00005A000000}"/>
    <cellStyle name="40% - Énfasis5 2" xfId="92" xr:uid="{00000000-0005-0000-0000-00005B000000}"/>
    <cellStyle name="40% - Énfasis5 3" xfId="93" xr:uid="{00000000-0005-0000-0000-00005C000000}"/>
    <cellStyle name="40% - Énfasis5 4" xfId="94" xr:uid="{00000000-0005-0000-0000-00005D000000}"/>
    <cellStyle name="40% - Énfasis5 5" xfId="95" xr:uid="{00000000-0005-0000-0000-00005E000000}"/>
    <cellStyle name="40% - Énfasis5 6" xfId="96" xr:uid="{00000000-0005-0000-0000-00005F000000}"/>
    <cellStyle name="40% - Énfasis5 7" xfId="97" xr:uid="{00000000-0005-0000-0000-000060000000}"/>
    <cellStyle name="40% - Énfasis5 8" xfId="98" xr:uid="{00000000-0005-0000-0000-000061000000}"/>
    <cellStyle name="40% - Énfasis5 9" xfId="99" xr:uid="{00000000-0005-0000-0000-000062000000}"/>
    <cellStyle name="40% - Énfasis6 10" xfId="100" xr:uid="{00000000-0005-0000-0000-000063000000}"/>
    <cellStyle name="40% - Énfasis6 2" xfId="101" xr:uid="{00000000-0005-0000-0000-000064000000}"/>
    <cellStyle name="40% - Énfasis6 3" xfId="102" xr:uid="{00000000-0005-0000-0000-000065000000}"/>
    <cellStyle name="40% - Énfasis6 4" xfId="103" xr:uid="{00000000-0005-0000-0000-000066000000}"/>
    <cellStyle name="40% - Énfasis6 5" xfId="104" xr:uid="{00000000-0005-0000-0000-000067000000}"/>
    <cellStyle name="40% - Énfasis6 6" xfId="105" xr:uid="{00000000-0005-0000-0000-000068000000}"/>
    <cellStyle name="40% - Énfasis6 7" xfId="106" xr:uid="{00000000-0005-0000-0000-000069000000}"/>
    <cellStyle name="40% - Énfasis6 8" xfId="107" xr:uid="{00000000-0005-0000-0000-00006A000000}"/>
    <cellStyle name="40% - Énfasis6 9" xfId="108" xr:uid="{00000000-0005-0000-0000-00006B000000}"/>
    <cellStyle name="Moneda [0]" xfId="126" builtinId="7"/>
    <cellStyle name="Normal" xfId="0" builtinId="0"/>
    <cellStyle name="Normal 11" xfId="109" xr:uid="{00000000-0005-0000-0000-00006D000000}"/>
    <cellStyle name="Normal 12 2" xfId="110" xr:uid="{00000000-0005-0000-0000-00006E000000}"/>
    <cellStyle name="Normal 14" xfId="127" xr:uid="{E9E4633C-5C0F-458D-A893-B2D3877BFA7D}"/>
    <cellStyle name="Normal 2 2" xfId="111" xr:uid="{00000000-0005-0000-0000-00006F000000}"/>
    <cellStyle name="Normal 2 3" xfId="112" xr:uid="{00000000-0005-0000-0000-000070000000}"/>
    <cellStyle name="Normal 2 4" xfId="113" xr:uid="{00000000-0005-0000-0000-000071000000}"/>
    <cellStyle name="Normal 2 5" xfId="114" xr:uid="{00000000-0005-0000-0000-000072000000}"/>
    <cellStyle name="Notas 10" xfId="115" xr:uid="{00000000-0005-0000-0000-000073000000}"/>
    <cellStyle name="Notas 2" xfId="116" xr:uid="{00000000-0005-0000-0000-000074000000}"/>
    <cellStyle name="Notas 3" xfId="117" xr:uid="{00000000-0005-0000-0000-000075000000}"/>
    <cellStyle name="Notas 4" xfId="118" xr:uid="{00000000-0005-0000-0000-000076000000}"/>
    <cellStyle name="Notas 5" xfId="119" xr:uid="{00000000-0005-0000-0000-000077000000}"/>
    <cellStyle name="Notas 6" xfId="120" xr:uid="{00000000-0005-0000-0000-000078000000}"/>
    <cellStyle name="Notas 7" xfId="121" xr:uid="{00000000-0005-0000-0000-000079000000}"/>
    <cellStyle name="Notas 8" xfId="122" xr:uid="{00000000-0005-0000-0000-00007A000000}"/>
    <cellStyle name="Notas 9" xfId="123" xr:uid="{00000000-0005-0000-0000-00007B000000}"/>
    <cellStyle name="Porcentaje" xfId="124" builtinId="5"/>
    <cellStyle name="Porcentaje 3" xfId="125" xr:uid="{DE0C7D41-0CF1-415E-850D-2FB9410009E9}"/>
  </cellStyles>
  <dxfs count="9">
    <dxf>
      <numFmt numFmtId="164" formatCode="0.0%"/>
    </dxf>
    <dxf>
      <numFmt numFmtId="3" formatCode="#,##0"/>
    </dxf>
    <dxf>
      <numFmt numFmtId="165" formatCode="&quot;$&quot;\ #,##0"/>
    </dxf>
    <dxf>
      <numFmt numFmtId="164" formatCode="0.0%"/>
    </dxf>
    <dxf>
      <numFmt numFmtId="3" formatCode="#,##0"/>
    </dxf>
    <dxf>
      <numFmt numFmtId="166" formatCode="&quot;$ &quot;#,##0"/>
    </dxf>
    <dxf>
      <numFmt numFmtId="164" formatCode="0.0%"/>
    </dxf>
    <dxf>
      <numFmt numFmtId="3" formatCode="#,##0"/>
    </dxf>
    <dxf>
      <numFmt numFmtId="165" formatCode="&quot;$&quot;\ #,##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Informe%20Seguimiento%20PEI%202021-2024%20Segundo%20Semestre%202024%20-31122024_InicioCuatrieni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s-N"/>
      <sheetName val="Listas"/>
      <sheetName val="Rango indicadores"/>
      <sheetName val="4-Grado Cum Objetivos Est &amp; Cal"/>
      <sheetName val="3-Grado Cump Metas Estratégicas"/>
      <sheetName val="2- Resumen Ejec PEI 2024"/>
      <sheetName val="1-Infor Det Sgto PEI 2024-2028 "/>
      <sheetName val="4.Segto Medición POA 2024 T3"/>
      <sheetName val="3.Resum Desemp Procesos POA T3"/>
      <sheetName val="Matriz PEI 2024-2028"/>
      <sheetName val="4.Segto Medición POA 2024 T4"/>
      <sheetName val="3.Resum Desemp Procesos POA T4"/>
      <sheetName val="2.Infor Detallado Desempeño POA"/>
      <sheetName val="1.Informe Seguimiento POA 2024"/>
      <sheetName val="Anexo 1. 01-FR-03 POA INSTITUC."/>
      <sheetName val="01-DIR. ESTRATÉGICO 2024"/>
      <sheetName val="02-G. CONOCIMIENTO INNOV 2024"/>
      <sheetName val="03-DIRECIONAMIENTO TIC 2024"/>
      <sheetName val="04-COMUNICACIÓN ESTRATÉGIC 2024"/>
      <sheetName val="14-SERVICIO AL USUARIO"/>
      <sheetName val="05-PROM DEFENSA DDHH 2024"/>
      <sheetName val="06-PREV CTRL FUN PÚBLICA 2024"/>
      <sheetName val="07-POTESTAD DISCIPLINARIA 2024"/>
      <sheetName val="08-G. TALENTO HUMANO 2024"/>
      <sheetName val="09-GESTIÓN ADMINISTRATIVA 2024"/>
      <sheetName val="10-GESTIÓN FINANCIERA 2024"/>
      <sheetName val="11-GESTIÓN CONTRACTUAL 2024"/>
      <sheetName val="12-GESTIÓN DOCUMENTAL 2024"/>
      <sheetName val="13-GESTIÓN JURÍDICA 2024"/>
      <sheetName val="15-CTROL DISCIPLINARIO INT 2024"/>
      <sheetName val="16-EVALUACIÓN Y SEGUIMIENTO"/>
      <sheetName val="Instrucciones Dil (Pág 3 de 3)"/>
    </sheetNames>
    <sheetDataSet>
      <sheetData sheetId="0"/>
      <sheetData sheetId="1"/>
      <sheetData sheetId="2"/>
      <sheetData sheetId="3"/>
      <sheetData sheetId="4">
        <row r="11">
          <cell r="E11">
            <v>0.15486864188338134</v>
          </cell>
        </row>
        <row r="17">
          <cell r="E17">
            <v>0.14000168092450849</v>
          </cell>
        </row>
        <row r="20">
          <cell r="E20">
            <v>0.14374999999999999</v>
          </cell>
        </row>
        <row r="23">
          <cell r="E23">
            <v>0.12960727371707759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Q53"/>
  <sheetViews>
    <sheetView showGridLines="0" tabSelected="1" topLeftCell="F1" zoomScale="55" zoomScaleNormal="55" workbookViewId="0">
      <selection activeCell="D1" sqref="A1:XFD1048576"/>
    </sheetView>
  </sheetViews>
  <sheetFormatPr baseColWidth="10" defaultColWidth="11.44140625" defaultRowHeight="13.2" x14ac:dyDescent="0.25"/>
  <cols>
    <col min="1" max="1" width="1.6640625" style="1" customWidth="1"/>
    <col min="2" max="2" width="56.6640625" style="1" customWidth="1"/>
    <col min="3" max="3" width="34.88671875" style="1" customWidth="1"/>
    <col min="4" max="4" width="48.33203125" style="1" customWidth="1"/>
    <col min="5" max="5" width="72.5546875" style="1" customWidth="1"/>
    <col min="6" max="6" width="80" style="1" customWidth="1"/>
    <col min="7" max="7" width="52.88671875" style="1" hidden="1" customWidth="1"/>
    <col min="8" max="8" width="51.33203125" style="1" customWidth="1"/>
    <col min="9" max="12" width="30.33203125" style="1" customWidth="1"/>
    <col min="13" max="13" width="29.5546875" style="1" customWidth="1"/>
    <col min="14" max="14" width="30.6640625" style="1" customWidth="1"/>
    <col min="15" max="15" width="29.5546875" style="1" customWidth="1"/>
    <col min="16" max="16" width="2.44140625" style="1" customWidth="1"/>
    <col min="17" max="18" width="11.44140625" style="1"/>
    <col min="19" max="261" width="0" style="1" hidden="1" customWidth="1"/>
    <col min="262" max="16384" width="11.44140625" style="1"/>
  </cols>
  <sheetData>
    <row r="2" spans="2:17" ht="22.95" customHeight="1" x14ac:dyDescent="0.25">
      <c r="B2" s="56" t="s">
        <v>13</v>
      </c>
      <c r="C2" s="61" t="s">
        <v>9</v>
      </c>
      <c r="D2" s="62"/>
      <c r="E2" s="62"/>
      <c r="F2" s="62"/>
      <c r="G2" s="62"/>
      <c r="H2" s="62"/>
      <c r="I2" s="62"/>
      <c r="J2" s="62"/>
      <c r="K2" s="62"/>
      <c r="L2" s="62"/>
      <c r="M2" s="63"/>
      <c r="N2" s="73" t="s">
        <v>11</v>
      </c>
      <c r="O2" s="74"/>
      <c r="P2" s="3"/>
      <c r="Q2" s="3"/>
    </row>
    <row r="3" spans="2:17" ht="31.2" x14ac:dyDescent="0.3">
      <c r="B3" s="57"/>
      <c r="C3" s="64"/>
      <c r="D3" s="65"/>
      <c r="E3" s="65"/>
      <c r="F3" s="65"/>
      <c r="G3" s="65"/>
      <c r="H3" s="65"/>
      <c r="I3" s="65"/>
      <c r="J3" s="65"/>
      <c r="K3" s="65"/>
      <c r="L3" s="65"/>
      <c r="M3" s="66"/>
      <c r="N3" s="5" t="s">
        <v>27</v>
      </c>
      <c r="O3" s="4" t="s">
        <v>8</v>
      </c>
    </row>
    <row r="4" spans="2:17" ht="32.25" customHeight="1" x14ac:dyDescent="0.3">
      <c r="B4" s="58"/>
      <c r="C4" s="67"/>
      <c r="D4" s="68"/>
      <c r="E4" s="68"/>
      <c r="F4" s="68"/>
      <c r="G4" s="68"/>
      <c r="H4" s="68"/>
      <c r="I4" s="68"/>
      <c r="J4" s="68"/>
      <c r="K4" s="68"/>
      <c r="L4" s="68"/>
      <c r="M4" s="69"/>
      <c r="N4" s="75" t="s">
        <v>28</v>
      </c>
      <c r="O4" s="76"/>
    </row>
    <row r="6" spans="2:17" ht="35.4" customHeight="1" x14ac:dyDescent="0.25">
      <c r="B6" s="59" t="s">
        <v>24</v>
      </c>
      <c r="C6" s="59" t="s">
        <v>0</v>
      </c>
      <c r="D6" s="59" t="s">
        <v>1</v>
      </c>
      <c r="E6" s="59" t="s">
        <v>25</v>
      </c>
      <c r="F6" s="59" t="s">
        <v>16</v>
      </c>
      <c r="G6" s="59" t="s">
        <v>2</v>
      </c>
      <c r="H6" s="59" t="s">
        <v>26</v>
      </c>
      <c r="I6" s="70" t="s">
        <v>29</v>
      </c>
      <c r="J6" s="71"/>
      <c r="K6" s="71"/>
      <c r="L6" s="71"/>
      <c r="M6" s="71"/>
      <c r="N6" s="71"/>
      <c r="O6" s="72"/>
    </row>
    <row r="7" spans="2:17" ht="54.75" customHeight="1" x14ac:dyDescent="0.25">
      <c r="B7" s="60"/>
      <c r="C7" s="60"/>
      <c r="D7" s="60"/>
      <c r="E7" s="60"/>
      <c r="F7" s="60"/>
      <c r="G7" s="60"/>
      <c r="H7" s="60"/>
      <c r="I7" s="6" t="s">
        <v>10</v>
      </c>
      <c r="J7" s="6" t="s">
        <v>80</v>
      </c>
      <c r="K7" s="6" t="s">
        <v>48</v>
      </c>
      <c r="L7" s="6" t="s">
        <v>49</v>
      </c>
      <c r="M7" s="6" t="s">
        <v>50</v>
      </c>
      <c r="N7" s="6" t="s">
        <v>51</v>
      </c>
      <c r="O7" s="6" t="s">
        <v>12</v>
      </c>
    </row>
    <row r="8" spans="2:17" ht="90.6" customHeight="1" x14ac:dyDescent="0.25">
      <c r="B8" s="47" t="s">
        <v>30</v>
      </c>
      <c r="C8" s="46" t="s">
        <v>4</v>
      </c>
      <c r="D8" s="47" t="s">
        <v>31</v>
      </c>
      <c r="E8" s="49" t="s">
        <v>35</v>
      </c>
      <c r="F8" s="26" t="s">
        <v>37</v>
      </c>
      <c r="G8" s="9" t="s">
        <v>43</v>
      </c>
      <c r="H8" s="10" t="s">
        <v>83</v>
      </c>
      <c r="I8" s="13">
        <v>1690234</v>
      </c>
      <c r="J8" s="29">
        <v>0.1410437964238736</v>
      </c>
      <c r="K8" s="30"/>
      <c r="L8" s="30"/>
      <c r="M8" s="31"/>
      <c r="N8" s="31"/>
      <c r="O8" s="54">
        <f>+'[1]3-Grado Cump Metas Estratégicas'!$E$11</f>
        <v>0.15486864188338134</v>
      </c>
    </row>
    <row r="9" spans="2:17" ht="90.6" customHeight="1" x14ac:dyDescent="0.25">
      <c r="B9" s="47"/>
      <c r="C9" s="46"/>
      <c r="D9" s="47"/>
      <c r="E9" s="49"/>
      <c r="F9" s="10" t="s">
        <v>38</v>
      </c>
      <c r="G9" s="9" t="s">
        <v>17</v>
      </c>
      <c r="H9" s="10" t="s">
        <v>84</v>
      </c>
      <c r="I9" s="14">
        <v>2071</v>
      </c>
      <c r="J9" s="29">
        <v>0.1646346788446042</v>
      </c>
      <c r="K9" s="9"/>
      <c r="L9" s="9"/>
      <c r="M9" s="31"/>
      <c r="N9" s="31"/>
      <c r="O9" s="55"/>
    </row>
    <row r="10" spans="2:17" ht="90.6" customHeight="1" x14ac:dyDescent="0.25">
      <c r="B10" s="47"/>
      <c r="C10" s="46"/>
      <c r="D10" s="47"/>
      <c r="E10" s="49"/>
      <c r="F10" s="10" t="s">
        <v>39</v>
      </c>
      <c r="G10" s="9" t="s">
        <v>18</v>
      </c>
      <c r="H10" s="10" t="s">
        <v>85</v>
      </c>
      <c r="I10" s="15">
        <v>1</v>
      </c>
      <c r="J10" s="29">
        <v>0.1919841983317887</v>
      </c>
      <c r="K10" s="30"/>
      <c r="L10" s="30"/>
      <c r="M10" s="31"/>
      <c r="N10" s="31"/>
      <c r="O10" s="55"/>
    </row>
    <row r="11" spans="2:17" ht="90.6" customHeight="1" x14ac:dyDescent="0.25">
      <c r="B11" s="47"/>
      <c r="C11" s="46"/>
      <c r="D11" s="47"/>
      <c r="E11" s="49"/>
      <c r="F11" s="10" t="s">
        <v>40</v>
      </c>
      <c r="G11" s="9" t="s">
        <v>18</v>
      </c>
      <c r="H11" s="10" t="s">
        <v>86</v>
      </c>
      <c r="I11" s="15">
        <v>1</v>
      </c>
      <c r="J11" s="29">
        <v>0.125</v>
      </c>
      <c r="K11" s="9"/>
      <c r="L11" s="9"/>
      <c r="M11" s="31"/>
      <c r="N11" s="31"/>
      <c r="O11" s="55"/>
    </row>
    <row r="12" spans="2:17" ht="90" customHeight="1" x14ac:dyDescent="0.25">
      <c r="B12" s="47"/>
      <c r="C12" s="46"/>
      <c r="D12" s="47"/>
      <c r="E12" s="49"/>
      <c r="F12" s="10" t="s">
        <v>41</v>
      </c>
      <c r="G12" s="9" t="s">
        <v>18</v>
      </c>
      <c r="H12" s="10" t="s">
        <v>87</v>
      </c>
      <c r="I12" s="16">
        <v>47</v>
      </c>
      <c r="J12" s="29">
        <v>0.19571428571428573</v>
      </c>
      <c r="K12" s="9"/>
      <c r="L12" s="9"/>
      <c r="M12" s="31"/>
      <c r="N12" s="31"/>
      <c r="O12" s="55"/>
    </row>
    <row r="13" spans="2:17" ht="87" customHeight="1" x14ac:dyDescent="0.25">
      <c r="B13" s="47"/>
      <c r="C13" s="46"/>
      <c r="D13" s="47"/>
      <c r="E13" s="49"/>
      <c r="F13" s="10" t="s">
        <v>42</v>
      </c>
      <c r="G13" s="9" t="s">
        <v>44</v>
      </c>
      <c r="H13" s="10" t="s">
        <v>88</v>
      </c>
      <c r="I13" s="17">
        <v>1</v>
      </c>
      <c r="J13" s="29">
        <v>0.125</v>
      </c>
      <c r="K13" s="9"/>
      <c r="L13" s="9"/>
      <c r="M13" s="31"/>
      <c r="N13" s="31"/>
      <c r="O13" s="77"/>
    </row>
    <row r="14" spans="2:17" ht="111" customHeight="1" x14ac:dyDescent="0.25">
      <c r="B14" s="47"/>
      <c r="C14" s="46"/>
      <c r="D14" s="47"/>
      <c r="E14" s="49" t="s">
        <v>36</v>
      </c>
      <c r="F14" s="26" t="s">
        <v>81</v>
      </c>
      <c r="G14" s="18" t="s">
        <v>15</v>
      </c>
      <c r="H14" s="10" t="s">
        <v>89</v>
      </c>
      <c r="I14" s="14">
        <v>2311</v>
      </c>
      <c r="J14" s="29">
        <v>0.22500420231127119</v>
      </c>
      <c r="K14" s="9"/>
      <c r="L14" s="9"/>
      <c r="M14" s="31"/>
      <c r="N14" s="31"/>
      <c r="O14" s="51">
        <f>+'[1]3-Grado Cump Metas Estratégicas'!$E$17</f>
        <v>0.14000168092450849</v>
      </c>
    </row>
    <row r="15" spans="2:17" ht="111" customHeight="1" x14ac:dyDescent="0.25">
      <c r="B15" s="47"/>
      <c r="C15" s="46"/>
      <c r="D15" s="47"/>
      <c r="E15" s="49"/>
      <c r="F15" s="10" t="s">
        <v>45</v>
      </c>
      <c r="G15" s="9" t="s">
        <v>21</v>
      </c>
      <c r="H15" s="10" t="s">
        <v>47</v>
      </c>
      <c r="I15" s="16">
        <v>12</v>
      </c>
      <c r="J15" s="29">
        <v>6.25E-2</v>
      </c>
      <c r="K15" s="31"/>
      <c r="L15" s="31"/>
      <c r="M15" s="31"/>
      <c r="N15" s="31"/>
      <c r="O15" s="51"/>
    </row>
    <row r="16" spans="2:17" ht="111" customHeight="1" x14ac:dyDescent="0.25">
      <c r="B16" s="47"/>
      <c r="C16" s="46"/>
      <c r="D16" s="47"/>
      <c r="E16" s="49"/>
      <c r="F16" s="10" t="s">
        <v>46</v>
      </c>
      <c r="G16" s="9" t="s">
        <v>17</v>
      </c>
      <c r="H16" s="19" t="s">
        <v>90</v>
      </c>
      <c r="I16" s="15">
        <v>1</v>
      </c>
      <c r="J16" s="29">
        <v>0.125</v>
      </c>
      <c r="K16" s="9"/>
      <c r="L16" s="9"/>
      <c r="M16" s="31"/>
      <c r="N16" s="31"/>
      <c r="O16" s="51"/>
    </row>
    <row r="17" spans="2:15" ht="111" customHeight="1" x14ac:dyDescent="0.25">
      <c r="B17" s="47"/>
      <c r="C17" s="48" t="s">
        <v>5</v>
      </c>
      <c r="D17" s="50" t="s">
        <v>56</v>
      </c>
      <c r="E17" s="49" t="s">
        <v>82</v>
      </c>
      <c r="F17" s="10" t="s">
        <v>52</v>
      </c>
      <c r="G17" s="9" t="s">
        <v>55</v>
      </c>
      <c r="H17" s="19" t="s">
        <v>91</v>
      </c>
      <c r="I17" s="16">
        <v>45</v>
      </c>
      <c r="J17" s="29">
        <v>0.1</v>
      </c>
      <c r="K17" s="9"/>
      <c r="L17" s="9"/>
      <c r="M17" s="31"/>
      <c r="N17" s="31"/>
      <c r="O17" s="51">
        <f>+'[1]3-Grado Cump Metas Estratégicas'!$E$20</f>
        <v>0.14374999999999999</v>
      </c>
    </row>
    <row r="18" spans="2:15" ht="111" customHeight="1" x14ac:dyDescent="0.25">
      <c r="B18" s="47"/>
      <c r="C18" s="48"/>
      <c r="D18" s="50"/>
      <c r="E18" s="49"/>
      <c r="F18" s="10" t="s">
        <v>53</v>
      </c>
      <c r="G18" s="9" t="s">
        <v>22</v>
      </c>
      <c r="H18" s="19" t="s">
        <v>92</v>
      </c>
      <c r="I18" s="17">
        <v>1</v>
      </c>
      <c r="J18" s="29">
        <v>0.25</v>
      </c>
      <c r="K18" s="9"/>
      <c r="L18" s="9"/>
      <c r="M18" s="31"/>
      <c r="N18" s="31"/>
      <c r="O18" s="51"/>
    </row>
    <row r="19" spans="2:15" ht="111" customHeight="1" x14ac:dyDescent="0.25">
      <c r="B19" s="47"/>
      <c r="C19" s="48"/>
      <c r="D19" s="50"/>
      <c r="E19" s="49"/>
      <c r="F19" s="10" t="s">
        <v>54</v>
      </c>
      <c r="G19" s="9" t="s">
        <v>22</v>
      </c>
      <c r="H19" s="19" t="s">
        <v>93</v>
      </c>
      <c r="I19" s="17">
        <v>1</v>
      </c>
      <c r="J19" s="29">
        <v>9.5833333333333326E-2</v>
      </c>
      <c r="K19" s="9"/>
      <c r="L19" s="9"/>
      <c r="M19" s="31"/>
      <c r="N19" s="31"/>
      <c r="O19" s="51"/>
    </row>
    <row r="20" spans="2:15" ht="111" customHeight="1" x14ac:dyDescent="0.25">
      <c r="B20" s="47"/>
      <c r="C20" s="48"/>
      <c r="D20" s="50" t="s">
        <v>34</v>
      </c>
      <c r="E20" s="37" t="s">
        <v>68</v>
      </c>
      <c r="F20" s="11" t="s">
        <v>58</v>
      </c>
      <c r="G20" s="9" t="s">
        <v>23</v>
      </c>
      <c r="H20" s="19" t="s">
        <v>94</v>
      </c>
      <c r="I20" s="17">
        <v>1</v>
      </c>
      <c r="J20" s="29">
        <v>0.13194339886428111</v>
      </c>
      <c r="K20" s="9"/>
      <c r="L20" s="9"/>
      <c r="M20" s="31"/>
      <c r="N20" s="31"/>
      <c r="O20" s="54">
        <f>+'[1]3-Grado Cump Metas Estratégicas'!$E$23</f>
        <v>0.12960727371707759</v>
      </c>
    </row>
    <row r="21" spans="2:15" ht="111" customHeight="1" x14ac:dyDescent="0.25">
      <c r="B21" s="47"/>
      <c r="C21" s="48"/>
      <c r="D21" s="50"/>
      <c r="E21" s="37"/>
      <c r="F21" s="11" t="s">
        <v>67</v>
      </c>
      <c r="G21" s="9" t="s">
        <v>70</v>
      </c>
      <c r="H21" s="19" t="s">
        <v>69</v>
      </c>
      <c r="I21" s="17">
        <v>1</v>
      </c>
      <c r="J21" s="29">
        <v>0.22500000000000001</v>
      </c>
      <c r="K21" s="9"/>
      <c r="L21" s="9"/>
      <c r="M21" s="31"/>
      <c r="N21" s="31"/>
      <c r="O21" s="55"/>
    </row>
    <row r="22" spans="2:15" ht="84" customHeight="1" x14ac:dyDescent="0.25">
      <c r="B22" s="47"/>
      <c r="C22" s="40" t="s">
        <v>6</v>
      </c>
      <c r="D22" s="43" t="s">
        <v>32</v>
      </c>
      <c r="E22" s="37" t="s">
        <v>68</v>
      </c>
      <c r="F22" s="12" t="s">
        <v>57</v>
      </c>
      <c r="G22" s="20" t="s">
        <v>72</v>
      </c>
      <c r="H22" s="21" t="s">
        <v>71</v>
      </c>
      <c r="I22" s="17">
        <v>1</v>
      </c>
      <c r="J22" s="32">
        <v>9.0662499999999993E-2</v>
      </c>
      <c r="K22" s="33"/>
      <c r="L22" s="33"/>
      <c r="M22" s="34"/>
      <c r="N22" s="34"/>
      <c r="O22" s="55"/>
    </row>
    <row r="23" spans="2:15" ht="58.95" customHeight="1" x14ac:dyDescent="0.25">
      <c r="B23" s="47"/>
      <c r="C23" s="41"/>
      <c r="D23" s="44"/>
      <c r="E23" s="37"/>
      <c r="F23" s="12" t="s">
        <v>60</v>
      </c>
      <c r="G23" s="20" t="s">
        <v>19</v>
      </c>
      <c r="H23" s="21" t="s">
        <v>95</v>
      </c>
      <c r="I23" s="17">
        <v>1</v>
      </c>
      <c r="J23" s="32">
        <v>0.11393619897959185</v>
      </c>
      <c r="K23" s="33"/>
      <c r="L23" s="33"/>
      <c r="M23" s="34"/>
      <c r="N23" s="34"/>
      <c r="O23" s="55"/>
    </row>
    <row r="24" spans="2:15" ht="82.95" customHeight="1" x14ac:dyDescent="0.25">
      <c r="B24" s="47"/>
      <c r="C24" s="41"/>
      <c r="D24" s="44"/>
      <c r="E24" s="37"/>
      <c r="F24" s="27" t="s">
        <v>61</v>
      </c>
      <c r="G24" s="20" t="s">
        <v>74</v>
      </c>
      <c r="H24" s="21" t="s">
        <v>96</v>
      </c>
      <c r="I24" s="22">
        <v>1</v>
      </c>
      <c r="J24" s="32">
        <v>0.12448727444634135</v>
      </c>
      <c r="K24" s="33"/>
      <c r="L24" s="33"/>
      <c r="M24" s="34"/>
      <c r="N24" s="34"/>
      <c r="O24" s="55"/>
    </row>
    <row r="25" spans="2:15" ht="110.4" customHeight="1" x14ac:dyDescent="0.25">
      <c r="B25" s="47"/>
      <c r="C25" s="41"/>
      <c r="D25" s="44"/>
      <c r="E25" s="37"/>
      <c r="F25" s="27" t="s">
        <v>62</v>
      </c>
      <c r="G25" s="20" t="s">
        <v>75</v>
      </c>
      <c r="H25" s="21" t="s">
        <v>97</v>
      </c>
      <c r="I25" s="17">
        <v>0.15</v>
      </c>
      <c r="J25" s="32">
        <v>0.15000000000000002</v>
      </c>
      <c r="K25" s="33"/>
      <c r="L25" s="33"/>
      <c r="M25" s="34"/>
      <c r="N25" s="34"/>
      <c r="O25" s="55"/>
    </row>
    <row r="26" spans="2:15" ht="94.95" customHeight="1" x14ac:dyDescent="0.25">
      <c r="B26" s="47"/>
      <c r="C26" s="41"/>
      <c r="D26" s="44"/>
      <c r="E26" s="37"/>
      <c r="F26" s="28" t="s">
        <v>63</v>
      </c>
      <c r="G26" s="20" t="s">
        <v>76</v>
      </c>
      <c r="H26" s="21" t="s">
        <v>98</v>
      </c>
      <c r="I26" s="17">
        <v>0.05</v>
      </c>
      <c r="J26" s="32">
        <v>6.9999999999999993E-2</v>
      </c>
      <c r="K26" s="20"/>
      <c r="L26" s="20"/>
      <c r="M26" s="34"/>
      <c r="N26" s="34"/>
      <c r="O26" s="55"/>
    </row>
    <row r="27" spans="2:15" ht="112.2" customHeight="1" x14ac:dyDescent="0.25">
      <c r="B27" s="47"/>
      <c r="C27" s="41"/>
      <c r="D27" s="44"/>
      <c r="E27" s="37"/>
      <c r="F27" s="27" t="s">
        <v>64</v>
      </c>
      <c r="G27" s="20" t="s">
        <v>77</v>
      </c>
      <c r="H27" s="23" t="s">
        <v>99</v>
      </c>
      <c r="I27" s="24">
        <v>14</v>
      </c>
      <c r="J27" s="32">
        <v>0.14741942064463487</v>
      </c>
      <c r="K27" s="20"/>
      <c r="L27" s="20"/>
      <c r="M27" s="34"/>
      <c r="N27" s="34"/>
      <c r="O27" s="55"/>
    </row>
    <row r="28" spans="2:15" ht="114" customHeight="1" x14ac:dyDescent="0.25">
      <c r="B28" s="47"/>
      <c r="C28" s="41"/>
      <c r="D28" s="44"/>
      <c r="E28" s="37"/>
      <c r="F28" s="11" t="s">
        <v>65</v>
      </c>
      <c r="G28" s="20" t="s">
        <v>78</v>
      </c>
      <c r="H28" s="21" t="s">
        <v>73</v>
      </c>
      <c r="I28" s="17">
        <v>0.05</v>
      </c>
      <c r="J28" s="32">
        <v>9.0000000000000024E-2</v>
      </c>
      <c r="K28" s="20"/>
      <c r="L28" s="20"/>
      <c r="M28" s="34"/>
      <c r="N28" s="34"/>
      <c r="O28" s="55"/>
    </row>
    <row r="29" spans="2:15" ht="120" customHeight="1" x14ac:dyDescent="0.25">
      <c r="B29" s="47"/>
      <c r="C29" s="42"/>
      <c r="D29" s="45"/>
      <c r="E29" s="37"/>
      <c r="F29" s="11" t="s">
        <v>66</v>
      </c>
      <c r="G29" s="20" t="s">
        <v>79</v>
      </c>
      <c r="H29" s="21" t="s">
        <v>100</v>
      </c>
      <c r="I29" s="24">
        <v>83</v>
      </c>
      <c r="J29" s="32">
        <v>0.15538194444444445</v>
      </c>
      <c r="K29" s="20"/>
      <c r="L29" s="20"/>
      <c r="M29" s="34"/>
      <c r="N29" s="34"/>
      <c r="O29" s="55"/>
    </row>
    <row r="30" spans="2:15" ht="82.2" customHeight="1" x14ac:dyDescent="0.25">
      <c r="B30" s="47"/>
      <c r="C30" s="35" t="s">
        <v>7</v>
      </c>
      <c r="D30" s="78" t="s">
        <v>33</v>
      </c>
      <c r="E30" s="38" t="s">
        <v>68</v>
      </c>
      <c r="F30" s="11" t="s">
        <v>102</v>
      </c>
      <c r="G30" s="25" t="s">
        <v>21</v>
      </c>
      <c r="H30" s="19" t="s">
        <v>94</v>
      </c>
      <c r="I30" s="17">
        <v>1</v>
      </c>
      <c r="J30" s="32">
        <v>0.22500000000000001</v>
      </c>
      <c r="K30" s="34"/>
      <c r="L30" s="34"/>
      <c r="M30" s="34"/>
      <c r="N30" s="34"/>
      <c r="O30" s="55"/>
    </row>
    <row r="31" spans="2:15" ht="99" customHeight="1" x14ac:dyDescent="0.25">
      <c r="B31" s="47"/>
      <c r="C31" s="36"/>
      <c r="D31" s="79"/>
      <c r="E31" s="39"/>
      <c r="F31" s="11" t="s">
        <v>59</v>
      </c>
      <c r="G31" s="25" t="s">
        <v>20</v>
      </c>
      <c r="H31" s="27" t="s">
        <v>101</v>
      </c>
      <c r="I31" s="17">
        <v>1</v>
      </c>
      <c r="J31" s="34">
        <v>0.12448727444634135</v>
      </c>
      <c r="K31" s="34"/>
      <c r="L31" s="34"/>
      <c r="M31" s="34"/>
      <c r="N31" s="34"/>
      <c r="O31" s="55"/>
    </row>
    <row r="32" spans="2:15" ht="13.8" thickBot="1" x14ac:dyDescent="0.3"/>
    <row r="33" spans="2:15" ht="31.8" thickBot="1" x14ac:dyDescent="0.3">
      <c r="E33" s="2"/>
      <c r="F33" s="2"/>
      <c r="H33" s="52" t="s">
        <v>3</v>
      </c>
      <c r="I33" s="53"/>
      <c r="J33" s="7">
        <f t="shared" ref="J33:O33" si="0">IFERROR(AVERAGE(J8:J31),0)</f>
        <v>0.14375135444936632</v>
      </c>
      <c r="K33" s="7">
        <f t="shared" si="0"/>
        <v>0</v>
      </c>
      <c r="L33" s="7">
        <f t="shared" si="0"/>
        <v>0</v>
      </c>
      <c r="M33" s="7">
        <f t="shared" si="0"/>
        <v>0</v>
      </c>
      <c r="N33" s="7">
        <f t="shared" si="0"/>
        <v>0</v>
      </c>
      <c r="O33" s="7">
        <f t="shared" si="0"/>
        <v>0.14205689913124186</v>
      </c>
    </row>
    <row r="34" spans="2:15" x14ac:dyDescent="0.25">
      <c r="E34"/>
      <c r="F34"/>
    </row>
    <row r="35" spans="2:15" ht="18" x14ac:dyDescent="0.3">
      <c r="B35" s="8" t="s">
        <v>14</v>
      </c>
      <c r="E35" s="2"/>
      <c r="F35" s="2"/>
    </row>
    <row r="36" spans="2:15" x14ac:dyDescent="0.25">
      <c r="E36"/>
      <c r="F36"/>
    </row>
    <row r="37" spans="2:15" ht="18" x14ac:dyDescent="0.25">
      <c r="E37" s="2"/>
      <c r="F37" s="2"/>
    </row>
    <row r="38" spans="2:15" x14ac:dyDescent="0.25">
      <c r="E38"/>
      <c r="F38"/>
    </row>
    <row r="39" spans="2:15" ht="18" x14ac:dyDescent="0.25">
      <c r="E39" s="2"/>
      <c r="F39" s="2"/>
    </row>
    <row r="41" spans="2:15" ht="18" x14ac:dyDescent="0.25">
      <c r="E41" s="2"/>
      <c r="F41" s="2"/>
    </row>
    <row r="42" spans="2:15" x14ac:dyDescent="0.25">
      <c r="E42"/>
      <c r="F42"/>
    </row>
    <row r="43" spans="2:15" ht="18" x14ac:dyDescent="0.25">
      <c r="E43" s="2"/>
      <c r="F43" s="2"/>
    </row>
    <row r="44" spans="2:15" x14ac:dyDescent="0.25">
      <c r="E44"/>
      <c r="F44"/>
    </row>
    <row r="45" spans="2:15" ht="18" x14ac:dyDescent="0.25">
      <c r="E45" s="2"/>
      <c r="F45" s="2"/>
    </row>
    <row r="46" spans="2:15" x14ac:dyDescent="0.25">
      <c r="E46"/>
      <c r="F46"/>
    </row>
    <row r="47" spans="2:15" ht="18" x14ac:dyDescent="0.25">
      <c r="E47" s="2"/>
      <c r="F47" s="2"/>
    </row>
    <row r="48" spans="2:15" x14ac:dyDescent="0.25">
      <c r="E48"/>
      <c r="F48"/>
    </row>
    <row r="49" spans="5:6" ht="18" x14ac:dyDescent="0.25">
      <c r="E49" s="2"/>
      <c r="F49" s="2"/>
    </row>
    <row r="50" spans="5:6" x14ac:dyDescent="0.25">
      <c r="E50"/>
      <c r="F50"/>
    </row>
    <row r="51" spans="5:6" ht="18" x14ac:dyDescent="0.25">
      <c r="E51" s="2"/>
      <c r="F51" s="2"/>
    </row>
    <row r="52" spans="5:6" x14ac:dyDescent="0.25">
      <c r="E52"/>
      <c r="F52"/>
    </row>
    <row r="53" spans="5:6" ht="18" x14ac:dyDescent="0.25">
      <c r="E53" s="2"/>
      <c r="F53" s="2"/>
    </row>
  </sheetData>
  <sheetProtection algorithmName="SHA-512" hashValue="HsJ1znDK4uu/+hsIw1Ax4mWzn3e9lbJrDyuj7S42B14AyDvtnx311JhkgpagnJzCS8xWfOfbG2Y4wDidm2RCjA==" saltValue="PWI8+4TLVF/NfeoE7eX6Kw==" spinCount="100000" sheet="1" formatCells="0" formatColumns="0" formatRows="0" selectLockedCells="1"/>
  <mergeCells count="33">
    <mergeCell ref="B2:B4"/>
    <mergeCell ref="B8:B31"/>
    <mergeCell ref="B6:B7"/>
    <mergeCell ref="C6:C7"/>
    <mergeCell ref="D6:D7"/>
    <mergeCell ref="C2:M4"/>
    <mergeCell ref="E6:E7"/>
    <mergeCell ref="F6:F7"/>
    <mergeCell ref="G6:G7"/>
    <mergeCell ref="H6:H7"/>
    <mergeCell ref="I6:O6"/>
    <mergeCell ref="N2:O2"/>
    <mergeCell ref="N4:O4"/>
    <mergeCell ref="O8:O13"/>
    <mergeCell ref="D30:D31"/>
    <mergeCell ref="E8:E13"/>
    <mergeCell ref="O14:O16"/>
    <mergeCell ref="H33:I33"/>
    <mergeCell ref="O17:O19"/>
    <mergeCell ref="O20:O31"/>
    <mergeCell ref="E14:E16"/>
    <mergeCell ref="C8:C16"/>
    <mergeCell ref="D8:D16"/>
    <mergeCell ref="C17:C21"/>
    <mergeCell ref="E17:E19"/>
    <mergeCell ref="D17:D19"/>
    <mergeCell ref="D20:D21"/>
    <mergeCell ref="C30:C31"/>
    <mergeCell ref="E20:E21"/>
    <mergeCell ref="E22:E29"/>
    <mergeCell ref="E30:E31"/>
    <mergeCell ref="C22:C29"/>
    <mergeCell ref="D22:D29"/>
  </mergeCells>
  <conditionalFormatting sqref="I23:I27">
    <cfRule type="expression" dxfId="8" priority="7">
      <formula>#REF!="Pesos ($)"</formula>
    </cfRule>
    <cfRule type="expression" dxfId="7" priority="8">
      <formula>OR(LEFT(#REF!,9)="Número de",#REF!="Otra")</formula>
    </cfRule>
    <cfRule type="expression" dxfId="6" priority="9">
      <formula>#REF!="Porcentaje"</formula>
    </cfRule>
  </conditionalFormatting>
  <conditionalFormatting sqref="I28">
    <cfRule type="expression" dxfId="5" priority="4">
      <formula>#REF!="Pesos ($)"</formula>
    </cfRule>
    <cfRule type="expression" dxfId="4" priority="5">
      <formula>OR(LEFT(#REF!,9)="Número de",#REF!="Otra")</formula>
    </cfRule>
    <cfRule type="expression" dxfId="3" priority="6">
      <formula>#REF!="Porcentaje"</formula>
    </cfRule>
  </conditionalFormatting>
  <conditionalFormatting sqref="I29">
    <cfRule type="expression" dxfId="2" priority="1">
      <formula>#REF!="Pesos ($)"</formula>
    </cfRule>
    <cfRule type="expression" dxfId="1" priority="2">
      <formula>OR(LEFT(#REF!,9)="Número de",#REF!="Otra")</formula>
    </cfRule>
    <cfRule type="expression" dxfId="0" priority="3">
      <formula>#REF!="Porcentaje"</formula>
    </cfRule>
  </conditionalFormatting>
  <pageMargins left="0.7" right="0.7" top="0.75" bottom="0.75" header="0.3" footer="0.3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3CB0E4042BFB545834604B69F2A2CE8" ma:contentTypeVersion="0" ma:contentTypeDescription="Crear nuevo documento." ma:contentTypeScope="" ma:versionID="9b67a388ccf8aba326edcd3473e7445e">
  <xsd:schema xmlns:xsd="http://www.w3.org/2001/XMLSchema" xmlns:p="http://schemas.microsoft.com/office/2006/metadata/properties" targetNamespace="http://schemas.microsoft.com/office/2006/metadata/properties" ma:root="true" ma:fieldsID="b004d877ca112f136821ba8115f64728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 ma:readOnly="true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0BF49C5-3658-4C12-83FB-10C02B6B046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C0E469C9-1282-4A39-BCB1-09608CDB434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3821D59-D3FD-4EF1-AF70-0FD0DF83D357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01-FR-23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Omaira Morales Rosas</dc:creator>
  <cp:lastModifiedBy>Omaira Morales</cp:lastModifiedBy>
  <cp:lastPrinted>2011-11-15T17:29:25Z</cp:lastPrinted>
  <dcterms:created xsi:type="dcterms:W3CDTF">2007-10-05T19:19:00Z</dcterms:created>
  <dcterms:modified xsi:type="dcterms:W3CDTF">2025-01-23T21:03:43Z</dcterms:modified>
</cp:coreProperties>
</file>