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defaultThemeVersion="124226"/>
  <bookViews>
    <workbookView xWindow="240" yWindow="105" windowWidth="14805" windowHeight="8010"/>
  </bookViews>
  <sheets>
    <sheet name="Hoja1" sheetId="1" r:id="rId1"/>
  </sheets>
  <externalReferences>
    <externalReference r:id="rId2"/>
  </externalReferences>
  <calcPr calcId="145621"/>
</workbook>
</file>

<file path=xl/calcChain.xml><?xml version="1.0" encoding="utf-8"?>
<calcChain xmlns="http://schemas.openxmlformats.org/spreadsheetml/2006/main">
  <c r="E18" i="1" l="1"/>
  <c r="F18" i="1"/>
  <c r="E19" i="1"/>
  <c r="F19" i="1"/>
  <c r="G18" i="1"/>
  <c r="H18" i="1"/>
  <c r="G19" i="1"/>
  <c r="H19" i="1"/>
  <c r="N19" i="1" l="1"/>
  <c r="M19" i="1"/>
  <c r="L19" i="1"/>
  <c r="K19" i="1"/>
  <c r="J19" i="1"/>
  <c r="I19" i="1"/>
  <c r="N18" i="1"/>
  <c r="M18" i="1"/>
  <c r="L18" i="1"/>
  <c r="K18" i="1"/>
  <c r="J18" i="1"/>
  <c r="I18" i="1"/>
  <c r="D18" i="1"/>
</calcChain>
</file>

<file path=xl/comments1.xml><?xml version="1.0" encoding="utf-8"?>
<comments xmlns="http://schemas.openxmlformats.org/spreadsheetml/2006/main">
  <authors>
    <author>Autor</author>
  </authors>
  <commentList>
    <comment ref="S12" authorId="0">
      <text>
        <r>
          <rPr>
            <b/>
            <sz val="9"/>
            <color indexed="81"/>
            <rFont val="Tahoma"/>
            <family val="2"/>
          </rPr>
          <t xml:space="preserve"> </t>
        </r>
        <r>
          <rPr>
            <sz val="9"/>
            <color indexed="81"/>
            <rFont val="Tahoma"/>
            <family val="2"/>
          </rPr>
          <t xml:space="preserve">
</t>
        </r>
        <r>
          <rPr>
            <sz val="18"/>
            <color indexed="81"/>
            <rFont val="Tahoma"/>
            <family val="2"/>
          </rPr>
          <t xml:space="preserve">
Según el ejemplo que hemos tratado en "acciones". Estas tres columnas de "monitoreo y revisión" hacen referencia a:
- l</t>
        </r>
        <r>
          <rPr>
            <b/>
            <sz val="18"/>
            <color indexed="81"/>
            <rFont val="Tahoma"/>
            <family val="2"/>
          </rPr>
          <t>a fecha</t>
        </r>
        <r>
          <rPr>
            <sz val="18"/>
            <color indexed="81"/>
            <rFont val="Tahoma"/>
            <family val="2"/>
          </rPr>
          <t xml:space="preserve"> de cada mes en que van a verificar los backup mensuales.
-</t>
        </r>
        <r>
          <rPr>
            <b/>
            <sz val="18"/>
            <color indexed="81"/>
            <rFont val="Tahoma"/>
            <family val="2"/>
          </rPr>
          <t>Las acciones</t>
        </r>
        <r>
          <rPr>
            <sz val="18"/>
            <color indexed="81"/>
            <rFont val="Tahoma"/>
            <family val="2"/>
          </rPr>
          <t xml:space="preserve"> : serian verificar si se cumplieron las acciones asociadas al control y el registro de cada mes. 
-el responsable es la persona que va a monitorear mensualmente las acciones.</t>
        </r>
      </text>
    </comment>
    <comment ref="S13" authorId="0">
      <text>
        <r>
          <rPr>
            <b/>
            <sz val="18"/>
            <color indexed="81"/>
            <rFont val="Tahoma"/>
            <family val="2"/>
          </rPr>
          <t xml:space="preserve">Registrar las fechas en las que harán los monitoreos al interior de cada proceso </t>
        </r>
      </text>
    </comment>
    <comment ref="T13" authorId="0">
      <text>
        <r>
          <rPr>
            <sz val="24"/>
            <color indexed="81"/>
            <rFont val="Tahoma"/>
            <family val="2"/>
          </rPr>
          <t xml:space="preserve">Registrar las acciones de monitoreo que garanticen que se esten llevando acabo las acciones asociadas a ejecutar el control. </t>
        </r>
      </text>
    </comment>
    <comment ref="U13" authorId="0">
      <text>
        <r>
          <rPr>
            <b/>
            <sz val="22"/>
            <color indexed="81"/>
            <rFont val="Tahoma"/>
            <family val="2"/>
          </rPr>
          <t xml:space="preserve">formular indicadores que permitan identificar el avance de las actividades de monitoreo programadas </t>
        </r>
      </text>
    </comment>
    <comment ref="Q16" authorId="0">
      <text>
        <r>
          <rPr>
            <sz val="9"/>
            <color indexed="81"/>
            <rFont val="Tahoma"/>
            <family val="2"/>
          </rPr>
          <t xml:space="preserve">
</t>
        </r>
        <r>
          <rPr>
            <sz val="16"/>
            <color indexed="81"/>
            <rFont val="Tahoma"/>
            <family val="2"/>
          </rPr>
          <t>L</t>
        </r>
        <r>
          <rPr>
            <sz val="18"/>
            <color indexed="81"/>
            <rFont val="Tahoma"/>
            <family val="2"/>
          </rPr>
          <t xml:space="preserve">as acciones van encaminadas a cumplir o aplicar el control.
Ejemplo : tics tiene un </t>
        </r>
        <r>
          <rPr>
            <b/>
            <sz val="18"/>
            <color indexed="81"/>
            <rFont val="Tahoma"/>
            <family val="2"/>
          </rPr>
          <t>riesgo</t>
        </r>
        <r>
          <rPr>
            <sz val="18"/>
            <color indexed="81"/>
            <rFont val="Tahoma"/>
            <family val="2"/>
          </rPr>
          <t xml:space="preserve"> de perdida de información, el </t>
        </r>
        <r>
          <rPr>
            <b/>
            <sz val="18"/>
            <color indexed="81"/>
            <rFont val="Tahoma"/>
            <family val="2"/>
          </rPr>
          <t>control</t>
        </r>
        <r>
          <rPr>
            <sz val="18"/>
            <color indexed="81"/>
            <rFont val="Tahoma"/>
            <family val="2"/>
          </rPr>
          <t xml:space="preserve"> consiste en hacer un backup , en ese caso la</t>
        </r>
        <r>
          <rPr>
            <b/>
            <sz val="18"/>
            <color indexed="81"/>
            <rFont val="Tahoma"/>
            <family val="2"/>
          </rPr>
          <t xml:space="preserve"> acción</t>
        </r>
        <r>
          <rPr>
            <sz val="18"/>
            <color indexed="81"/>
            <rFont val="Tahoma"/>
            <family val="2"/>
          </rPr>
          <t xml:space="preserve"> sería: hacer un backup mensual y de esto debe quedar un </t>
        </r>
        <r>
          <rPr>
            <b/>
            <sz val="18"/>
            <color indexed="81"/>
            <rFont val="Tahoma"/>
            <family val="2"/>
          </rPr>
          <t>registro</t>
        </r>
        <r>
          <rPr>
            <sz val="18"/>
            <color indexed="81"/>
            <rFont val="Tahoma"/>
            <family val="2"/>
          </rPr>
          <t xml:space="preserve"> mensual .
estos registros que demuestran que la acción se cumplio, es lo que le garantiza al proceso, prevenir la materialización d el riesgo. </t>
        </r>
      </text>
    </comment>
    <comment ref="R16" authorId="0">
      <text>
        <r>
          <rPr>
            <b/>
            <sz val="24"/>
            <color indexed="81"/>
            <rFont val="Tahoma"/>
            <family val="2"/>
          </rPr>
          <t>definir que registros o soportes que sirvan para evidenciar  que la acción programada se realizó</t>
        </r>
      </text>
    </comment>
  </commentList>
</comments>
</file>

<file path=xl/sharedStrings.xml><?xml version="1.0" encoding="utf-8"?>
<sst xmlns="http://schemas.openxmlformats.org/spreadsheetml/2006/main" count="362" uniqueCount="228">
  <si>
    <t>MAPA DE RIESGOS DE CORRUPCIÓN</t>
  </si>
  <si>
    <t>15-RE-17</t>
  </si>
  <si>
    <t>Versión: 01</t>
  </si>
  <si>
    <t>Página: 01</t>
  </si>
  <si>
    <t>Vigente desde:
13-12-2016</t>
  </si>
  <si>
    <t>Mapa de Riesgos de Corrupción</t>
  </si>
  <si>
    <t>Identificación del riesgo</t>
  </si>
  <si>
    <t>Valoración del Riesgo de Corrupción</t>
  </si>
  <si>
    <t>Monitoreo y Revisión</t>
  </si>
  <si>
    <t>Proceso</t>
  </si>
  <si>
    <t>Objetivo del proceso</t>
  </si>
  <si>
    <t>Causa</t>
  </si>
  <si>
    <t>Riesgo</t>
  </si>
  <si>
    <t>Consecuencias</t>
  </si>
  <si>
    <t>Análisis del riesgo</t>
  </si>
  <si>
    <t>Controles</t>
  </si>
  <si>
    <t>Valoración del riesgo</t>
  </si>
  <si>
    <t>Fechas</t>
  </si>
  <si>
    <t>Acciones</t>
  </si>
  <si>
    <t>Indicadores</t>
  </si>
  <si>
    <t>Responsable</t>
  </si>
  <si>
    <t>Riesgo Inherente</t>
  </si>
  <si>
    <t>Riesgo Residual</t>
  </si>
  <si>
    <t>Acciones Asociadas al Control</t>
  </si>
  <si>
    <t>Probabilidad</t>
  </si>
  <si>
    <t>Impacto</t>
  </si>
  <si>
    <t>Zona de riesgo</t>
  </si>
  <si>
    <t>Zona del riesgo</t>
  </si>
  <si>
    <t>fecha de inicio</t>
  </si>
  <si>
    <t xml:space="preserve">fecha final </t>
  </si>
  <si>
    <t xml:space="preserve">Acciones </t>
  </si>
  <si>
    <t>Registro</t>
  </si>
  <si>
    <t>01- DIRECCIÓN Y PLANEACIÓN ESTRATÉGICA</t>
  </si>
  <si>
    <t>Verificar para el periodo cuatrimestral la existencia de la información publicada y documentos, en los puntos de atención 
Solicitar para el periodo cuatrimestral estadística de quejas por parte de ciudadanos en relación con cobro en la prestación de servicios o trámites en la Personería</t>
  </si>
  <si>
    <t>Informe de Personeros Delegados, Director, Personeros Locales y responsables operativos.
Reporte de  Grupo de Quejas , sugerencias y reclamos de la Secretaría General</t>
  </si>
  <si>
    <t xml:space="preserve">Primer seguimiento:  Segundo día  hábil una vez cumplido el periodo. (Periodo enero 1 a 30 de abril)
Segundo seguimiento: Segundo día  hábil una vez cumplido el periodo. (Periodo mayo 1 a 31 de agosto)
Tercer seguimiento: Segundo día  hábil una vez cumplido el periodo. (Periodo septiembre 1 a 31  de diciembre) 
</t>
  </si>
  <si>
    <t>Verificar el cumplimiento de las acciones planteadas y los registros</t>
  </si>
  <si>
    <t>Cumplimiento de actividades</t>
  </si>
  <si>
    <t>Personero Delegado para la Coordinación del Ministerio Público y Derechos Humanos - CAC
Personero Delagada para la Asistencia Jurídica la Ciudadano
Personero Delegado para la Protección de Víctimas
Dirección Centro de Conciliación
Personero Delegado para la Coordianción de Personerías Locales
Personeros Locales</t>
  </si>
  <si>
    <t>02- COMUNICACIONES</t>
  </si>
  <si>
    <t>Solicitar para el periodo cuatrimestral estadística de quejas por parte de ciudadanos en relación con el ejerccio del Ministerio Público ante las diferentes</t>
  </si>
  <si>
    <t>Informe de  Gestión de Personeros Delegados, Director, Personeros Locales y responsables operativos; que incluya las intervenciones realizadas.
Reporte de  Grupo de Quejas , sugerencias y reclamos de la Secretaría General</t>
  </si>
  <si>
    <t xml:space="preserve">Personero Delegado para la Coordinación del Ministerio Público y Derechos Humanos 
Personero Delegado para Asuntos Penales I
Personero Delegado para Asuntos Penales II
Personero Delegado para Asuntos Policivos
Personero Delegado para la Defensa de los Derechos Humanos
Personero Delegado para la protección de la Infancia, Adolescencia, Mujer, Adulto Mayor,  Familia y Personas en Situación de Discapacidad
Personero Delegado para la Coordinación de Personerías Locales
Personeros Locales
Personero Delegado para la Coordinación de Veedurías
Personero Delegado para la Movilidad y la Planeación Urbana </t>
  </si>
  <si>
    <t>03- ATENCIÓN DE REQ. CIUDADANOS</t>
  </si>
  <si>
    <t>06- DISCIPLINARIO</t>
  </si>
  <si>
    <t>07- TALENTO HUMANO</t>
  </si>
  <si>
    <t>12- GESTIÓN DE TECNOLOGÍAS DE LA INFORMACIÓN</t>
  </si>
  <si>
    <t>14- CONTROL INTERNO</t>
  </si>
  <si>
    <t>Propisiar espacios donde se retomen los temas de transparencia y etica en el desarrollo de las funciones disciplinarias</t>
  </si>
  <si>
    <t>Control de asistencia</t>
  </si>
  <si>
    <t xml:space="preserve">cada vez que ocurra </t>
  </si>
  <si>
    <t xml:space="preserve">N° de casos identificados </t>
  </si>
  <si>
    <t>PD. Para la Coordinación de Asuntos Disciplinarios, PD para disciplinarios I, II, III, IV, dirección de Investigaciones Especiales. PD para la Segunda Instancia</t>
  </si>
  <si>
    <t>En el seguimiento del control de fotocopias, debe quedar registrado cualquier alteración o faltente en el expediente</t>
  </si>
  <si>
    <t>registrar en la base de datos, si el expediente prestado esta en su estado original y completo</t>
  </si>
  <si>
    <t>seguimientos a base de datos en el registro de la información</t>
  </si>
  <si>
    <t>N° de expedientes que presentaron perdida documental</t>
  </si>
  <si>
    <t>Investigar y juzgar oportuna y consistentemente las conductas de los servidores públicos
distritales</t>
  </si>
  <si>
    <t>Conflicto de interés por el operador disciplinario.</t>
  </si>
  <si>
    <t xml:space="preserve">Solicitar  dádivas o favores o cualquier otra clase de beneficios por parte de los implicados </t>
  </si>
  <si>
    <t>3- Posible</t>
  </si>
  <si>
    <t>10 - MAYOR</t>
  </si>
  <si>
    <t>ALTA</t>
  </si>
  <si>
    <t>El no contacto directo entre el asesor jurídico y los sujetos procesales. 
Espacios físicos adecuados para la atención de los sujetos procesales.</t>
  </si>
  <si>
    <t>05 - MODERADO</t>
  </si>
  <si>
    <t>MODERADA</t>
  </si>
  <si>
    <t xml:space="preserve">inadecuado procedimiento de fotocopiado </t>
  </si>
  <si>
    <t>Posible perdidad de piezas documentales fundamentales en los expedientes</t>
  </si>
  <si>
    <t>Verificar antes de la revisión del expedeinte la foliatura y sus anexos y despues de la revisión por parte de los sujetos procesales</t>
  </si>
  <si>
    <t>Revisar cada uno de los actos administrativos que se proyecten.
Mantener actualizados los registros de control de correspondencia y de comunicaciones y notificaciones. 
Verificar el cumplimiento de requisitos en cada uno de los nombramientos</t>
  </si>
  <si>
    <t>Registros de control de correspondencia y de comunicaciones y notificaciones.
Certificaciones de Cumplimiento de Requisitos</t>
  </si>
  <si>
    <t>Permanente</t>
  </si>
  <si>
    <t>Verificación</t>
  </si>
  <si>
    <t>Director de Talento Humano</t>
  </si>
  <si>
    <t>Convocar a la Comisión de Personal para participar en la formulación del Plan Institucional de Capacitación. 
Convocar al Comité de Incentivos para la verificación y aprobación del Plan Institucional de Incentivos</t>
  </si>
  <si>
    <t>Acta de Comisión de Personal.
Plan Institucional de Capacitación.
Acta de Comité de Incentivos.
Plan Institucional de Bienestar e Incentivos.</t>
  </si>
  <si>
    <t>Director de Talento Humano y Subdirector de Desarrollo del Talento Humano</t>
  </si>
  <si>
    <t>Verificar manualmente las liquidaciones</t>
  </si>
  <si>
    <t>Prenómina con registros de revisión.
Archivo de excel de autoliquidación.</t>
  </si>
  <si>
    <t>Director de Talento Humano y Subdirector de Gestión del Talento Humano</t>
  </si>
  <si>
    <t>Registrar cada uno de los préstamos de historias laborales y cada una de las actualizaciones de las mismas.</t>
  </si>
  <si>
    <t>Registro de control de préstamo y actualización de historias laborales y hoja de control de expedientes</t>
  </si>
  <si>
    <t>• Inaplicación o indebida aplicación de las normas, reglamentos y procedimientos en materia de administración del talento humano.
• Falsedad en la información que soporta las hojas de vida de los aspirantes. 
• Falta de aplicación de los criterios y/o requisitos definidos en el Manual de Funciones y la normatividad aplicable.</t>
  </si>
  <si>
    <t>Tráfico de influencias para emitir Actos Administrativos, con indebida motivación.</t>
  </si>
  <si>
    <t>Demandas y tutelas en contra de la Entidad.
Pago de indemnizaciones y/o restablecimiento del derecho por fallos de responsabilidad en contra de la Entidad.
Nulidades.
Revocatorias directas.
Acciones disciplinarias.</t>
  </si>
  <si>
    <t xml:space="preserve">1- Rara vez </t>
  </si>
  <si>
    <t>BAJA</t>
  </si>
  <si>
    <t>Revisión minuciosa y detallada de los Actos Administrativos que se proyectan y se emiten, con base en la normatividad aplicable y seguimiento de los registros de control de correspondencia y de comunicaciones y notificaciones, verificación de cumplimiento de requisitos, validación de la información aportada como soporte de formación y experiencia, y expedición de la respectiva Certificación de Cumplimiento de Requisitos.</t>
  </si>
  <si>
    <t>• Definición de Plan Institucional de Capacitación y plan Institucional de Bienestar e Incentivos, sin tener en cuenta los requerimientos legales y las orientaciones de la autoridad respectiva (Ej. DAFP).
• Incumplimiento del ejercicio de comunicación, divulgación y visibilidad del Plan Institucional de Capacitación.
• Incumplimiento del requisito de convocar al Comité de Incentivos para aprobar el Plan de Incentivos y la Comisión de Personal para participar en la formulación del Plan de Capacitación.</t>
  </si>
  <si>
    <t>Amiguismo y beneficio a terceros a través de las actividades de bienestar e incentivos y capacitación.</t>
  </si>
  <si>
    <t>Demandas contra la Entidad.
Pérdida de confianza en la administración.
Prevaricato.</t>
  </si>
  <si>
    <t>Verificación del Plan Institucional de Capacitación por parte de la Comisión de Personal
Verificación del Plan Institucional de Bienestar e Incentivos por parte del Comité de Incentivos</t>
  </si>
  <si>
    <t>• Omitir la liquidación de novedades reportadas. 
• Incluir novedades sin los respectivos soportes. 
• Deficiente sistema de información o aplicativo de liquidación de pagos salariales y prestacionales.</t>
  </si>
  <si>
    <t>Tráfico de influencias para alterar la liquidación de las novedades laborales y prestacionales.</t>
  </si>
  <si>
    <t>Detrimento patrimonial.</t>
  </si>
  <si>
    <t>Verificación manual de las liquidaciones de nómina y liquidaciones de aportes sociales y parafiscales.</t>
  </si>
  <si>
    <t>• Ausencia de herramientas digitales seguras y confiables que soporten la gestión documental.</t>
  </si>
  <si>
    <t>Adulteración o manipulación de la información de historias laborales, en beneficio de una persona.</t>
  </si>
  <si>
    <t>Incurrir en falsedad documental.</t>
  </si>
  <si>
    <t>BIMESTRAL</t>
  </si>
  <si>
    <t>Actualización de contraseñas y permisos realizados / Solicitudes de cambio de contraseñas actualizadas</t>
  </si>
  <si>
    <t xml:space="preserve">Listado de asistencia a capacitaciones </t>
  </si>
  <si>
    <t>MENSUAL</t>
  </si>
  <si>
    <t xml:space="preserve">Desarrollar, administrar y garantizar los sistemas de información y herramientas tecnológicas para
apoyar y fortalecer el quehacer misional y administrativo de la entidad </t>
  </si>
  <si>
    <t>Violaciones a las medidas de seguridad dando como resultado acceso no autorizado de la información</t>
  </si>
  <si>
    <t>Acceso a los sistemas de información o bases de datos por personal no autorizado</t>
  </si>
  <si>
    <t xml:space="preserve">2- Improbable </t>
  </si>
  <si>
    <t>20 - CATASTRÓFICO</t>
  </si>
  <si>
    <t>EXTREMA</t>
  </si>
  <si>
    <t xml:space="preserve">jornadas de sensibización en el tema de Ética, principios y roles  asumidos por la OCI en ejercicio de sus funciones. </t>
  </si>
  <si>
    <t xml:space="preserve">Actas  de las reuniones  efectuadas </t>
  </si>
  <si>
    <t>semestral</t>
  </si>
  <si>
    <t>convocar a reuniones de acuerdo al cronograma establecido.</t>
  </si>
  <si>
    <t>N° de reuniones efectuadas</t>
  </si>
  <si>
    <t>Jefe oficina.</t>
  </si>
  <si>
    <t xml:space="preserve">Verificar y evaluar la eficiencia, eficacia, efectividad y mejora continua del Sistema Integrado de Gestión y de sus
controles, con el fin de asegurar que los procesos estén orientados al logro de la misión y de los objetivos propuestos, de
conformidad con las normas constitucionales y legales vigentes y demás requisitos que apliquen a la entidad.
</t>
  </si>
  <si>
    <t xml:space="preserve">
No contar con funcionarios comprometidos con los principios.y valores eticos.
</t>
  </si>
  <si>
    <t xml:space="preserve">
Presentar informes  de auditoria no ajustados a la realidad con el fin de favorecer un interés particular.</t>
  </si>
  <si>
    <t>Sensibilizar al equipo en temas relacionados con el desarrollo, objetividad y transparencia en el desarrollo de las auditorias, dejando evidencia de lo actuado.</t>
  </si>
  <si>
    <t>No se cumpla con el  logro de la misión y de los objetivos propuestos, de conformidad con las normas constitucionales y legales vigentes</t>
  </si>
  <si>
    <t>Impedir el avance de la investigación disciplinaria
Favorecimiento en la decisión disciplinaria .</t>
  </si>
  <si>
    <t xml:space="preserve">imposibilidad de tomar decisiones de fondo en los procesos disciplinarios </t>
  </si>
  <si>
    <t>08- GESTIÓN FINANCIERA</t>
  </si>
  <si>
    <t>Diligenciamiento del formato de control de ordenes de pago mensualmente</t>
  </si>
  <si>
    <t>Formato diligenciado de control de ordenes de pago</t>
  </si>
  <si>
    <t>mesual</t>
  </si>
  <si>
    <t>De acuerdo al número de pagos se tomará una muestra del 10% para verificar el cumplimiento de los controles</t>
  </si>
  <si>
    <t>Subdirector de Presupuesto, Contabilidad y Tesoreria</t>
  </si>
  <si>
    <t>elaborar  un plan de acción y realizar seguimiento trimestral a cada actividad planteada
Conciliaciones mensuales de cuentas de enlace</t>
  </si>
  <si>
    <t>plan de acción elaborado
Informe enviado a Secretaria de Hacienda</t>
  </si>
  <si>
    <t>trimestral</t>
  </si>
  <si>
    <t>Verificar el cumplimiento de las acciones planteadas en el plan de acción durante el trimestre</t>
  </si>
  <si>
    <t>Actividades cumplidas / actividades programas 
conciliaciones realizadas / conciliaciones programadas</t>
  </si>
  <si>
    <t>Cumplir con la normatividad vigente
Realizar informe de seguimiento presupuestal
Publicación de ejecuciones presupuestales en la página de la Entidad</t>
  </si>
  <si>
    <t xml:space="preserve">
Informe realizado
informe publicado
</t>
  </si>
  <si>
    <t xml:space="preserve">
trimestral
mensualmente
</t>
  </si>
  <si>
    <t>Verificar el cumplimiento de los informes realizados
Verificar la publicación mensual de las ejecuciones presupuestales en la página de la Entidad</t>
  </si>
  <si>
    <t># de informes realizados</t>
  </si>
  <si>
    <t>Formular y ejecutar adecuadamente los recursos presupuestales para el funcionamiento de la Entidad, con el reconocimiento de la totalidad de los hechos económicos que afectan la situación financiera y cumpliendo los compromisos de pagos adquiridos, garantizando el manejo eficiente de los recursos de la Personería de Bogotá D.C, todo de acuerdo con la normatividad vigente.</t>
  </si>
  <si>
    <t>•Ordenar o efectuar pagos sin el lleno de los requisitos legales.
•Falsificación de documentos  soporte y/o firmas del supervisor para el pago.
•Presiones externas o internas
•Manipulación de los Sistemas de Información
•Deficientes sistemas de seguridad y de control
•Tráfico de influencias, (amiguismo, persona influyente).
•Presiones externas o de un superior
•Manipulación de firmas digitales
•Abuso de poder
•Complicidad de funcionarios o proveedores para cometer actividades de fraude o corrupción
•Falta de ética profesional por parte del grupo de tesorería</t>
  </si>
  <si>
    <t>Agilizar trámites, pagar sin el lleno de los requisitos y/o alterar la información del trámite recibiendo a cambio pagos o beneficios de terceros</t>
  </si>
  <si>
    <t>•Investigaciones por entes de control
•Sanciones por incumplimiento
•Pérdida de recursos 
•Detrimento patrimonial
•Demandas</t>
  </si>
  <si>
    <t>•Emisión de circular con requisitos y fechas  para la entrega de cuentas para contratista y/o proveedores
•Por parte de Profesional de Tesorería se efectua una revisión previa a la radicación de la cuenta en cuanto a requisitos (soportes).
•Hay una segunda revisión por parte del Contador de la Entidad despues de elaborada la orden de pago quien da VoBo para su aprobación.
•Consulta en hoja ruta de los datos del contratista
•Comunicado por parte del contratista sobre modificación y/o cambio de la cuenta bancaria acompañada de la Certificación del banco 
•Revisión por parte de la responsable del Presupuesto antes de generar planilla de pago
•Se utiliza firma digital tanto para responsable de presupuesto como para la ordenadora del gasto.
•Se hace control con una muestra del 10% según número de pagos y se verifica el cumplimiento de los controles mencionados anteriormente.</t>
  </si>
  <si>
    <t>•La falta de coordinación y comunicación entre área de gestión
•La mala calidad de la información suministrada
•La falta de información hacen que el proceso contable sea dispendioso, poco confiable y los estados financieros se presenten tardiamente.
•Carencia de autocontrol</t>
  </si>
  <si>
    <t xml:space="preserve">Omisión del registro y revelación de los hechos económicos </t>
  </si>
  <si>
    <t xml:space="preserve">•Información inoportuna y no confiable
•Inexactitud en la informacion transmitida
•Los estados Financieros no sean tenidos encuenta para la toma de decisiones
•Sanciones
</t>
  </si>
  <si>
    <t>•Implementación de un 90% de SICAPITAL.
•Conciliaciones con cuentas de enlaces
•Conciliación entre LIMAY y TRIDENT</t>
  </si>
  <si>
    <t>•Desconocimiento de principios básicos en la elaboración y ejecucion del presupuesto y la gestión financiera
•Arbitrariedad y discrecionalidad en el manejo presupuestal
•Falta de ética profesional por parte del grupo de tesorería
•No aplicación de controles</t>
  </si>
  <si>
    <t>Falta de planeación presupuestal</t>
  </si>
  <si>
    <t>•Incumplimiento de términos
•Ordenar gastos sin facultad legal
•Retardar el pago de obligaciones legales
•Traslado irregular de fondos
•Prolongar la vigencia fiscal y comprometer vigencias futuras sin autorización legal.
•Compra de bienes innecesarios
•Exceder la aporpiación disponible
•Afectar rubros que no corresponden con el objeto del gasto
•Disponer de recursos no incorporados en el presupuesto</t>
  </si>
  <si>
    <t>•Cumplimiento de las directrices de la Secretaria de Hacienda en cuanto a la elaboración del presupuesto
•Reuniones de seguimiento a las ejecuciones presupuestales
•Se cumplen con los procedimientos de presupuesto</t>
  </si>
  <si>
    <t>Pérdida, alteración o uso indebido de la información</t>
  </si>
  <si>
    <t>Adoptar políticas y medidas de seguridad para el control de acceso, procedimiento de ingreso y retiro de usuarios, generación de roles yperfiles adecuados según el usuario</t>
  </si>
  <si>
    <t>Controlar el acceso de cada aplicación, mediante roles y perfiles aprovados según el usuario</t>
  </si>
  <si>
    <t>Registro de solicitudes, bitacoras de usuario</t>
  </si>
  <si>
    <t>Verificar mediante seguimiento de los roles de usuario de acuerdo a los procedimientos establecidos.</t>
  </si>
  <si>
    <t>Director de TIC - administradores aplicativos - grupo seguridad</t>
  </si>
  <si>
    <t>Cambios no controlados en el sistema, control de perfiles y roles de los usuarios</t>
  </si>
  <si>
    <t>Alteración de información  y/o daños en los aplicativos</t>
  </si>
  <si>
    <t xml:space="preserve">Interrupcion del servicio. </t>
  </si>
  <si>
    <t>Generar y aplicar plan de control de cambios, ambientes de pruebas y producción independientes; mediante capacitación generar cultura informática al usuario. Analisis de log</t>
  </si>
  <si>
    <t>Realizar procedimiento de control de cambios. Seperar ambientes de producción y pruebas. Capacitación a administradores</t>
  </si>
  <si>
    <t>Configurar ambientes de pruebas y producción, realiza plan de control de cambios</t>
  </si>
  <si>
    <t>Numero de cambios realizados/numero de cambios registrados y aprobados</t>
  </si>
  <si>
    <t>Director de TIC- administradores aplicativos - grupo seguridad</t>
  </si>
  <si>
    <t>Errores de  funcionamiento del software o del hardware</t>
  </si>
  <si>
    <t>Insuficiente mantemiento de hardware y software, y obsolescencia de recursos tecnológicos</t>
  </si>
  <si>
    <t>Interrupción del servicio , perdida de información</t>
  </si>
  <si>
    <t xml:space="preserve">Realizar mantenimiento preventivos y correctivos periodicos  y analisis de renovación tecnologica </t>
  </si>
  <si>
    <t>Documentación servidores</t>
  </si>
  <si>
    <t>Bitacora de servicores y servicios</t>
  </si>
  <si>
    <t>SEMESTRAL</t>
  </si>
  <si>
    <t>Actaulización tecnologica, realización mantemiento</t>
  </si>
  <si>
    <t>Log y bitacoras de los equipos</t>
  </si>
  <si>
    <t>Grupo Infraestructura-  grupo seguridad  DTIC</t>
  </si>
  <si>
    <t xml:space="preserve">13- GESTIÓN DOCUMENTAL </t>
  </si>
  <si>
    <t xml:space="preserve">
Desarrollar la gestión de la documentación que se origina en cumplimiento de las funciones de la Personería de Bogotá, D.C., y de sus procesos de apoyo, en sus diferentes soportes, de acuerdo con las normas legales y técnicas de cumplimiento.</t>
  </si>
  <si>
    <t>* Intereses particulares internos y externos
*Situaciones subjetivas de los funcionarios responsables que generan incumplimiento de los marcos legales y conductas no éticas
* Perfil de funcionario no competente
. Intereses políticos o personales de funcionarios responsables del proceso.</t>
  </si>
  <si>
    <t>Pérdida o extravío de documentos en su ciclo vital dentro de la entidad</t>
  </si>
  <si>
    <t>* Afectación de la información contable
* Acciones legales contra la entidad
* Hallazgos y sanciones administrativas, disciplinarias y fiscales</t>
  </si>
  <si>
    <t xml:space="preserve">* Auditorias internas al Grupo de Correspondencia y Archivo Central
</t>
  </si>
  <si>
    <t xml:space="preserve">*Evaluación aleatorio por muestreo de prestamos y consultas del archivo central. 
* Auditoría de seguimiento a la asignación y entrega de correspondencia </t>
  </si>
  <si>
    <t xml:space="preserve">*Informes de auditoría trimestral
</t>
  </si>
  <si>
    <t>Trimestral</t>
  </si>
  <si>
    <t xml:space="preserve">Informe de actividades con sus respectivos soportes. </t>
  </si>
  <si>
    <t xml:space="preserve">No de acciones de control ejecutadas trimestre / No de acciones de control programadas trimestre  </t>
  </si>
  <si>
    <t>Subdirección de Gestion Documental y Recursos Físicos</t>
  </si>
  <si>
    <t>10- ADMINISTRACIÓN DE BIENES, SERVICIOS E INFRAESTRUCTURA</t>
  </si>
  <si>
    <t xml:space="preserve">*Tomas físicas anules y trimestrales del almacén y los inventarios de Propiedad Planta y Equipo 
</t>
  </si>
  <si>
    <t xml:space="preserve">*Informe de auditoría trimestral
* Reporte de toma física anual
* Actas de conciliación contable  de Propiedad Planta y Equipo
</t>
  </si>
  <si>
    <t xml:space="preserve">
Administrar, controlar y mantener los activos e infraestructura de la Entidad para satisfacer las necesidades y requerimientos de recursos físicos, servicios generales y apoyo logistico, de los usuarios internos y externos de la Personería de Bogotá D.C.</t>
  </si>
  <si>
    <t>.Intereses particulares internos y externos
-Situaciones subjetivas de los funcionarios responsables que generan incumplimiento de los marcos legales y conductas no éticas
* Perfil de funcionario no competente
. Intereses políticos o personales de funcionarios responsables del proceso.</t>
  </si>
  <si>
    <t>Desactualización del inventario de bienes de almacen y propiedad planta y equipo</t>
  </si>
  <si>
    <t>* Pérdida de bienes y elementos
* Afectación de la información contable
* Detrimento patrimonial
* Hallazgos y sanciones
administrativas,
disciplinarias y fiscales</t>
  </si>
  <si>
    <t xml:space="preserve">* Auditorias internas almacén y propiedad planta y equipo.
</t>
  </si>
  <si>
    <t>Administrar y gestionar el Talento Humano con el fin de atender las necesidades de los procesos institucionales y, promover y facilitar el desarrollo integral de los servidores públicos de la Personería de Bogotá D.C</t>
  </si>
  <si>
    <t>Establecer el direccionamiento estratégico, planes, programas, proyectos, políticas y directrices institucionales y de operación para dirigir la gestión de la Personería de Bogotá D.C.</t>
  </si>
  <si>
    <t xml:space="preserve">Registrar información erronea
Ocultamiento información sobre deficiencias o incumplimientos de planes, programas o proyectos </t>
  </si>
  <si>
    <t xml:space="preserve">Incumplimiento de metas propuestas en los planes programas o proyectos que afectan el logro de la Misión y objetivos institucionales </t>
  </si>
  <si>
    <t>Hallazgos administrativos,disciplinarios, fiscales y/o penales que acarreen posibles sanciones.</t>
  </si>
  <si>
    <t>Seguimientos periódicos a los planes, programas y proyectos.</t>
  </si>
  <si>
    <t xml:space="preserve">verificar que la información se solicite de acuerdo a  los tiempos establecidos con cada plan, programa y/o proyecto </t>
  </si>
  <si>
    <t xml:space="preserve">información consolidada </t>
  </si>
  <si>
    <t xml:space="preserve">trimestral </t>
  </si>
  <si>
    <t>verificar las circulares en las que se solicita la información  de avance y/o seguimiento</t>
  </si>
  <si>
    <t xml:space="preserve">Nro de circulares emitidas por la Secretaria general para solicitar seguimientos </t>
  </si>
  <si>
    <t>Profesional especializado</t>
  </si>
  <si>
    <t>11- GESTIÓN DE ADQUISICIÓN DE BIENES Y SERVICIOS</t>
  </si>
  <si>
    <t>GARANTIZAR LA PROVISIÓN OPORTUNA DE BIENES Y SERVICIOS  A TODOS LOS PROCESOS DE LA PERSONERÍA DE BOGOTÁ D.C.</t>
  </si>
  <si>
    <t xml:space="preserve">SELECCIÓN ERRADA DE LA MODALIDAD DE CONTRATACIÓN. </t>
  </si>
  <si>
    <t>DIRECCIONAMIENTO DE LA CONTRATACIÓN O FAVORECIMIENTO DE UN TERCERO.</t>
  </si>
  <si>
    <t>SANCIONES DISCIPLINARIAS, FISCALES Y PENALES</t>
  </si>
  <si>
    <t>REVISION DE LOS ESTUDIOS PREVIOS, MINUTAS Y DOCUMENTOS DEL PROCESO</t>
  </si>
  <si>
    <t>REVISAR CADA UNO DE LOS ESTUDIOS PREVIOS, ACTAS DE ADJUDICACIÓN, MINUTAS CONTRACTUALES Y DEMAS DOCUEMNTOS DEL PROCESO POR PARTE DE UN PROFESIONAL DIFERENTE AL QUE ADELANTA EL PROCESO</t>
  </si>
  <si>
    <t>DOCUMENTOS REVISADO CON EL V°B° DEL PROFESIONAL QUE REVISA</t>
  </si>
  <si>
    <t>TRIMESTRAL</t>
  </si>
  <si>
    <t>SEGUIMIENTO MEDIANTE MUESTREO ALEATORIO</t>
  </si>
  <si>
    <t>INFROME DE MUESTREO TRIMESTRAL</t>
  </si>
  <si>
    <t>DIRECTOR  (A)ADMINISTRATIVO  (A) Y FINANCIERO (A)</t>
  </si>
  <si>
    <t>INTERESES PARTICULARES INTERNO Y EXTERNOS</t>
  </si>
  <si>
    <t>SUSCRIBIR CONTRATOS DE PRESTACIÓN DE SERVICIOS DESCONOCIENDO LA TABLA DE HONORARIOS DE LA ENTIDAD</t>
  </si>
  <si>
    <t>HALLAZGOS Y/O SANCIONES DISCIPLINARIAS, FISCALES Y PENALES</t>
  </si>
  <si>
    <t xml:space="preserve">SUSCRIPCIÓN DE UN FORMATO DE IDONEIDAD, POR PARTE DEL OREDENADOR DEL GASTO </t>
  </si>
  <si>
    <t>INCLUIR DENTRO DEL SISTEMA DE GESTIÓN DE CALIDAD UN FORMATO DE IDONEIDAD</t>
  </si>
  <si>
    <t>FORMATOS DE IDONEIDAD DILIGENCIADOS Y SUSCRITOS EN CADA CARPETA CONTRACTUAL.</t>
  </si>
  <si>
    <t>VERIFICAR CON LA BASE DE DATOS DE CONTRATACIÓN  QUE TODDOS LOS CONTRATOS SUSCRITOS CUENTEN CON EL FORMATO D EIDONEIDAD DEBIDAMENTE SUSCRITO.</t>
  </si>
  <si>
    <t>SUBDIRECTOR  (A)ADMINISTRATIVO  (A) Y FINANCIERO (A)</t>
  </si>
  <si>
    <t>04- GARANTÍA Y MATERIALIZACIÓN DE DERECHOS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</si>
</sst>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m/yyyy;@"/>
  </numFmts>
  <fonts count="17" x14ac:knownFonts="1">
    <font>
      <sz val="11"/>
      <color theme="1"/>
      <name val="Calibri"/>
      <family val="2"/>
      <scheme val="minor"/>
    </font>
    <font>
      <sz val="36"/>
      <color theme="1"/>
      <name val="Calibri"/>
      <family val="2"/>
      <scheme val="minor"/>
    </font>
    <font>
      <sz val="16"/>
      <color theme="1"/>
      <name val="Arial"/>
      <family val="2"/>
    </font>
    <font>
      <b/>
      <sz val="18"/>
      <color theme="1"/>
      <name val="Calibri"/>
      <family val="2"/>
      <scheme val="minor"/>
    </font>
    <font>
      <sz val="18"/>
      <color theme="1"/>
      <name val="Calibri"/>
      <family val="2"/>
      <scheme val="minor"/>
    </font>
    <font>
      <b/>
      <sz val="9"/>
      <color indexed="81"/>
      <name val="Tahoma"/>
      <family val="2"/>
    </font>
    <font>
      <sz val="9"/>
      <color indexed="81"/>
      <name val="Tahoma"/>
      <family val="2"/>
    </font>
    <font>
      <sz val="18"/>
      <color indexed="81"/>
      <name val="Tahoma"/>
      <family val="2"/>
    </font>
    <font>
      <b/>
      <sz val="18"/>
      <color indexed="81"/>
      <name val="Tahoma"/>
      <family val="2"/>
    </font>
    <font>
      <sz val="24"/>
      <color indexed="81"/>
      <name val="Tahoma"/>
      <family val="2"/>
    </font>
    <font>
      <b/>
      <sz val="22"/>
      <color indexed="81"/>
      <name val="Tahoma"/>
      <family val="2"/>
    </font>
    <font>
      <sz val="16"/>
      <color indexed="81"/>
      <name val="Tahoma"/>
      <family val="2"/>
    </font>
    <font>
      <b/>
      <sz val="24"/>
      <color indexed="81"/>
      <name val="Tahoma"/>
      <family val="2"/>
    </font>
    <font>
      <sz val="18"/>
      <color rgb="FF000000"/>
      <name val="Calibri"/>
      <family val="2"/>
      <scheme val="minor"/>
    </font>
    <font>
      <b/>
      <sz val="18"/>
      <color rgb="FF000000"/>
      <name val="Calibri"/>
      <family val="2"/>
      <scheme val="minor"/>
    </font>
    <font>
      <sz val="18"/>
      <color rgb="FF000000"/>
      <name val="Calibri"/>
      <family val="2"/>
    </font>
    <font>
      <b/>
      <sz val="18"/>
      <color rgb="FF000000"/>
      <name val="Calibri"/>
      <family val="2"/>
    </font>
  </fonts>
  <fills count="19">
    <fill>
      <patternFill patternType="none"/>
    </fill>
    <fill>
      <patternFill patternType="gray125"/>
    </fill>
    <fill>
      <patternFill patternType="solid">
        <fgColor theme="3"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DCE6F1"/>
        <bgColor rgb="FF000000"/>
      </patternFill>
    </fill>
    <fill>
      <patternFill patternType="solid">
        <fgColor rgb="FF92D050"/>
        <bgColor rgb="FF000000"/>
      </patternFill>
    </fill>
    <fill>
      <patternFill patternType="solid">
        <fgColor theme="9" tint="0.59999389629810485"/>
        <bgColor rgb="FF000000"/>
      </patternFill>
    </fill>
    <fill>
      <patternFill patternType="solid">
        <fgColor rgb="FFFC80D9"/>
        <bgColor indexed="64"/>
      </patternFill>
    </fill>
    <fill>
      <patternFill patternType="solid">
        <fgColor rgb="FFFFFF99"/>
        <bgColor rgb="FF000000"/>
      </patternFill>
    </fill>
    <fill>
      <patternFill patternType="solid">
        <fgColor rgb="FF00FFCC"/>
        <bgColor rgb="FF000000"/>
      </patternFill>
    </fill>
    <fill>
      <patternFill patternType="solid">
        <fgColor rgb="FF0070C0"/>
        <bgColor rgb="FF000000"/>
      </patternFill>
    </fill>
    <fill>
      <patternFill patternType="solid">
        <fgColor rgb="FFFFFF99"/>
        <bgColor indexed="64"/>
      </patternFill>
    </fill>
    <fill>
      <patternFill patternType="solid">
        <fgColor rgb="FF99CCFF"/>
        <bgColor indexed="64"/>
      </patternFill>
    </fill>
    <fill>
      <patternFill patternType="solid">
        <fgColor rgb="FF66FFFF"/>
        <bgColor indexed="64"/>
      </patternFill>
    </fill>
    <fill>
      <patternFill patternType="solid">
        <fgColor rgb="FFDCE6F1"/>
        <bgColor indexed="64"/>
      </patternFill>
    </fill>
    <fill>
      <patternFill patternType="solid">
        <fgColor rgb="FFC8E6F1"/>
        <bgColor indexed="64"/>
      </patternFill>
    </fill>
    <fill>
      <patternFill patternType="solid">
        <fgColor rgb="FF4EDEBC"/>
        <bgColor rgb="FF000000"/>
      </patternFill>
    </fill>
  </fills>
  <borders count="73">
    <border>
      <left/>
      <right/>
      <top/>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0"/>
      </left>
      <right/>
      <top/>
      <bottom/>
      <diagonal/>
    </border>
    <border>
      <left style="medium">
        <color indexed="64"/>
      </left>
      <right style="medium">
        <color rgb="FF2E74B5"/>
      </right>
      <top style="medium">
        <color indexed="64"/>
      </top>
      <bottom style="medium">
        <color rgb="FF2E74B5"/>
      </bottom>
      <diagonal/>
    </border>
    <border>
      <left/>
      <right style="medium">
        <color rgb="FF2E74B5"/>
      </right>
      <top style="medium">
        <color indexed="64"/>
      </top>
      <bottom style="medium">
        <color rgb="FF2E74B5"/>
      </bottom>
      <diagonal/>
    </border>
    <border>
      <left style="medium">
        <color rgb="FF2E74B5"/>
      </left>
      <right style="medium">
        <color rgb="FF2E74B5"/>
      </right>
      <top style="medium">
        <color indexed="64"/>
      </top>
      <bottom style="medium">
        <color rgb="FF2E74B5"/>
      </bottom>
      <diagonal/>
    </border>
    <border>
      <left style="medium">
        <color rgb="FF2E74B5"/>
      </left>
      <right/>
      <top style="medium">
        <color indexed="64"/>
      </top>
      <bottom style="medium">
        <color rgb="FF2E74B5"/>
      </bottom>
      <diagonal/>
    </border>
    <border>
      <left style="medium">
        <color rgb="FF2E74B5"/>
      </left>
      <right style="medium">
        <color indexed="64"/>
      </right>
      <top style="medium">
        <color indexed="64"/>
      </top>
      <bottom style="medium">
        <color rgb="FF2E74B5"/>
      </bottom>
      <diagonal/>
    </border>
    <border>
      <left style="medium">
        <color indexed="64"/>
      </left>
      <right style="medium">
        <color rgb="FF2E74B5"/>
      </right>
      <top style="medium">
        <color rgb="FF2E74B5"/>
      </top>
      <bottom style="medium">
        <color rgb="FF2E74B5"/>
      </bottom>
      <diagonal/>
    </border>
    <border>
      <left/>
      <right style="medium">
        <color rgb="FF2E74B5"/>
      </right>
      <top style="medium">
        <color rgb="FF2E74B5"/>
      </top>
      <bottom style="medium">
        <color rgb="FF2E74B5"/>
      </bottom>
      <diagonal/>
    </border>
    <border>
      <left style="medium">
        <color rgb="FF2E74B5"/>
      </left>
      <right style="medium">
        <color rgb="FF2E74B5"/>
      </right>
      <top style="medium">
        <color rgb="FF2E74B5"/>
      </top>
      <bottom style="medium">
        <color rgb="FF2E74B5"/>
      </bottom>
      <diagonal/>
    </border>
    <border>
      <left style="medium">
        <color rgb="FF2E74B5"/>
      </left>
      <right/>
      <top style="medium">
        <color rgb="FF2E74B5"/>
      </top>
      <bottom style="medium">
        <color rgb="FF2E74B5"/>
      </bottom>
      <diagonal/>
    </border>
    <border>
      <left style="medium">
        <color rgb="FF2E74B5"/>
      </left>
      <right style="medium">
        <color indexed="64"/>
      </right>
      <top style="medium">
        <color rgb="FF2E74B5"/>
      </top>
      <bottom style="medium">
        <color rgb="FF2E74B5"/>
      </bottom>
      <diagonal/>
    </border>
    <border>
      <left style="medium">
        <color indexed="64"/>
      </left>
      <right style="thin">
        <color rgb="FF2E74B5"/>
      </right>
      <top style="medium">
        <color rgb="FF2E74B5"/>
      </top>
      <bottom/>
      <diagonal/>
    </border>
    <border>
      <left/>
      <right style="thin">
        <color rgb="FF2E74B5"/>
      </right>
      <top style="medium">
        <color rgb="FF2E74B5"/>
      </top>
      <bottom/>
      <diagonal/>
    </border>
    <border>
      <left style="thin">
        <color rgb="FF2E74B5"/>
      </left>
      <right style="thin">
        <color rgb="FF2E74B5"/>
      </right>
      <top style="medium">
        <color rgb="FF2E74B5"/>
      </top>
      <bottom/>
      <diagonal/>
    </border>
    <border>
      <left style="thin">
        <color rgb="FF2E74B5"/>
      </left>
      <right/>
      <top style="medium">
        <color rgb="FF2E74B5"/>
      </top>
      <bottom/>
      <diagonal/>
    </border>
    <border>
      <left style="thin">
        <color rgb="FF2E74B5"/>
      </left>
      <right style="medium">
        <color indexed="64"/>
      </right>
      <top style="medium">
        <color rgb="FF2E74B5"/>
      </top>
      <bottom/>
      <diagonal/>
    </border>
    <border>
      <left style="medium">
        <color indexed="64"/>
      </left>
      <right style="thin">
        <color rgb="FF2E74B5"/>
      </right>
      <top style="medium">
        <color theme="3" tint="0.59999389629810485"/>
      </top>
      <bottom style="thin">
        <color rgb="FF2E74B5"/>
      </bottom>
      <diagonal/>
    </border>
    <border>
      <left/>
      <right style="thin">
        <color rgb="FF2E74B5"/>
      </right>
      <top style="medium">
        <color theme="3" tint="0.59999389629810485"/>
      </top>
      <bottom style="thin">
        <color rgb="FF2E74B5"/>
      </bottom>
      <diagonal/>
    </border>
    <border>
      <left style="thin">
        <color rgb="FF2E74B5"/>
      </left>
      <right style="thin">
        <color rgb="FF2E74B5"/>
      </right>
      <top style="medium">
        <color theme="3" tint="0.59999389629810485"/>
      </top>
      <bottom style="thin">
        <color rgb="FF2E74B5"/>
      </bottom>
      <diagonal/>
    </border>
    <border>
      <left style="thin">
        <color rgb="FF2E74B5"/>
      </left>
      <right/>
      <top style="medium">
        <color theme="3" tint="0.59999389629810485"/>
      </top>
      <bottom style="thin">
        <color rgb="FF2E74B5"/>
      </bottom>
      <diagonal/>
    </border>
    <border>
      <left/>
      <right/>
      <top style="medium">
        <color theme="3" tint="0.59999389629810485"/>
      </top>
      <bottom style="thin">
        <color rgb="FF2E74B5"/>
      </bottom>
      <diagonal/>
    </border>
    <border>
      <left/>
      <right/>
      <top style="medium">
        <color theme="3" tint="0.59999389629810485"/>
      </top>
      <bottom/>
      <diagonal/>
    </border>
    <border>
      <left/>
      <right style="thin">
        <color rgb="FF2E74B5"/>
      </right>
      <top style="medium">
        <color theme="3" tint="0.59999389629810485"/>
      </top>
      <bottom/>
      <diagonal/>
    </border>
    <border>
      <left/>
      <right style="medium">
        <color indexed="64"/>
      </right>
      <top style="medium">
        <color theme="3" tint="0.59999389629810485"/>
      </top>
      <bottom style="thin">
        <color rgb="FF2E74B5"/>
      </bottom>
      <diagonal/>
    </border>
    <border>
      <left style="medium">
        <color indexed="64"/>
      </left>
      <right style="thin">
        <color rgb="FF2E74B5"/>
      </right>
      <top style="thin">
        <color rgb="FF2E74B5"/>
      </top>
      <bottom style="thin">
        <color rgb="FF2E74B5"/>
      </bottom>
      <diagonal/>
    </border>
    <border>
      <left style="thin">
        <color rgb="FF2E74B5"/>
      </left>
      <right style="thin">
        <color rgb="FF2E74B5"/>
      </right>
      <top style="thin">
        <color rgb="FF2E74B5"/>
      </top>
      <bottom/>
      <diagonal/>
    </border>
    <border>
      <left style="thin">
        <color rgb="FF2E74B5"/>
      </left>
      <right style="thin">
        <color rgb="FF2E74B5"/>
      </right>
      <top style="thin">
        <color rgb="FF2E74B5"/>
      </top>
      <bottom style="thin">
        <color rgb="FF2E74B5"/>
      </bottom>
      <diagonal/>
    </border>
    <border>
      <left style="thin">
        <color rgb="FF2E74B5"/>
      </left>
      <right style="thin">
        <color theme="3" tint="0.39997558519241921"/>
      </right>
      <top style="thin">
        <color rgb="FF2E74B5"/>
      </top>
      <bottom style="thin">
        <color rgb="FF2E74B5"/>
      </bottom>
      <diagonal/>
    </border>
    <border>
      <left/>
      <right/>
      <top style="thin">
        <color theme="3" tint="0.39997558519241921"/>
      </top>
      <bottom/>
      <diagonal/>
    </border>
    <border>
      <left style="thin">
        <color indexed="64"/>
      </left>
      <right style="thin">
        <color indexed="64"/>
      </right>
      <top style="thin">
        <color indexed="64"/>
      </top>
      <bottom style="thin">
        <color indexed="64"/>
      </bottom>
      <diagonal/>
    </border>
    <border>
      <left/>
      <right style="thin">
        <color rgb="FF2E74B5"/>
      </right>
      <top style="thin">
        <color rgb="FF2E74B5"/>
      </top>
      <bottom/>
      <diagonal/>
    </border>
    <border>
      <left style="thin">
        <color rgb="FF2E74B5"/>
      </left>
      <right style="thin">
        <color rgb="FF2E74B5"/>
      </right>
      <top/>
      <bottom/>
      <diagonal/>
    </border>
    <border>
      <left style="thin">
        <color rgb="FF2E74B5"/>
      </left>
      <right/>
      <top style="thin">
        <color rgb="FF2E74B5"/>
      </top>
      <bottom style="thin">
        <color rgb="FF2E74B5"/>
      </bottom>
      <diagonal/>
    </border>
    <border>
      <left/>
      <right/>
      <top style="thin">
        <color rgb="FF2E74B5"/>
      </top>
      <bottom style="thin">
        <color rgb="FF2E74B5"/>
      </bottom>
      <diagonal/>
    </border>
    <border>
      <left/>
      <right style="thin">
        <color rgb="FF2E74B5"/>
      </right>
      <top style="thin">
        <color rgb="FF2E74B5"/>
      </top>
      <bottom style="thin">
        <color rgb="FF2E74B5"/>
      </bottom>
      <diagonal/>
    </border>
    <border>
      <left style="thin">
        <color theme="3" tint="0.39997558519241921"/>
      </left>
      <right style="thin">
        <color theme="3" tint="0.39997558519241921"/>
      </right>
      <top/>
      <bottom style="thin">
        <color theme="3" tint="0.39997558519241921"/>
      </bottom>
      <diagonal/>
    </border>
    <border>
      <left/>
      <right/>
      <top style="thin">
        <color indexed="64"/>
      </top>
      <bottom/>
      <diagonal/>
    </border>
    <border>
      <left/>
      <right style="thin">
        <color rgb="FF2E74B5"/>
      </right>
      <top style="thin">
        <color indexed="64"/>
      </top>
      <bottom/>
      <diagonal/>
    </border>
    <border>
      <left style="thin">
        <color rgb="FF2E74B5"/>
      </left>
      <right style="thin">
        <color rgb="FF2E74B5"/>
      </right>
      <top style="thin">
        <color theme="3" tint="0.39997558519241921"/>
      </top>
      <bottom/>
      <diagonal/>
    </border>
    <border>
      <left/>
      <right/>
      <top/>
      <bottom style="thin">
        <color rgb="FF2E74B5"/>
      </bottom>
      <diagonal/>
    </border>
    <border>
      <left/>
      <right style="thin">
        <color rgb="FF2E74B5"/>
      </right>
      <top/>
      <bottom style="thin">
        <color rgb="FF2E74B5"/>
      </bottom>
      <diagonal/>
    </border>
    <border>
      <left style="medium">
        <color indexed="64"/>
      </left>
      <right style="thin">
        <color theme="3" tint="0.59999389629810485"/>
      </right>
      <top/>
      <bottom style="thin">
        <color theme="3" tint="0.59999389629810485"/>
      </bottom>
      <diagonal/>
    </border>
    <border>
      <left style="thin">
        <color theme="3" tint="0.59999389629810485"/>
      </left>
      <right style="thin">
        <color theme="3" tint="0.59999389629810485"/>
      </right>
      <top/>
      <bottom style="thin">
        <color theme="3" tint="0.59999389629810485"/>
      </bottom>
      <diagonal/>
    </border>
    <border>
      <left style="thin">
        <color theme="3" tint="0.59999389629810485"/>
      </left>
      <right/>
      <top/>
      <bottom style="thin">
        <color theme="3" tint="0.59999389629810485"/>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medium">
        <color indexed="64"/>
      </left>
      <right style="thin">
        <color rgb="FF8DB4E2"/>
      </right>
      <top/>
      <bottom style="thin">
        <color rgb="FF8DB4E2"/>
      </bottom>
      <diagonal/>
    </border>
    <border>
      <left/>
      <right style="thin">
        <color rgb="FF8DB4E2"/>
      </right>
      <top/>
      <bottom style="thin">
        <color rgb="FF8DB4E2"/>
      </bottom>
      <diagonal/>
    </border>
    <border>
      <left style="thin">
        <color rgb="FF8DB4E2"/>
      </left>
      <right style="thin">
        <color rgb="FF8DB4E2"/>
      </right>
      <top/>
      <bottom style="thin">
        <color rgb="FF8DB4E2"/>
      </bottom>
      <diagonal/>
    </border>
    <border>
      <left style="thin">
        <color rgb="FF8DB4E2"/>
      </left>
      <right style="thin">
        <color rgb="FF8DB4E2"/>
      </right>
      <top style="thin">
        <color rgb="FF8DB4E2"/>
      </top>
      <bottom style="thin">
        <color rgb="FF8DB4E2"/>
      </bottom>
      <diagonal/>
    </border>
    <border>
      <left style="thin">
        <color rgb="FF8DB4E2"/>
      </left>
      <right/>
      <top/>
      <bottom style="thin">
        <color rgb="FF8DB4E2"/>
      </bottom>
      <diagonal/>
    </border>
    <border>
      <left style="thin">
        <color rgb="FF8DB4E2"/>
      </left>
      <right/>
      <top style="thin">
        <color rgb="FF8DB4E2"/>
      </top>
      <bottom style="thin">
        <color rgb="FF8DB4E2"/>
      </bottom>
      <diagonal/>
    </border>
    <border>
      <left style="medium">
        <color indexed="64"/>
      </left>
      <right/>
      <top/>
      <bottom style="thin">
        <color theme="3" tint="0.59999389629810485"/>
      </bottom>
      <diagonal/>
    </border>
    <border>
      <left style="medium">
        <color indexed="64"/>
      </left>
      <right/>
      <top/>
      <bottom/>
      <diagonal/>
    </border>
    <border>
      <left style="thin">
        <color rgb="FF8DB4E2"/>
      </left>
      <right style="thin">
        <color rgb="FF8DB4E2"/>
      </right>
      <top/>
      <bottom/>
      <diagonal/>
    </border>
    <border>
      <left style="thin">
        <color rgb="FF8DB4E2"/>
      </left>
      <right style="thin">
        <color rgb="FF8DB4E2"/>
      </right>
      <top style="thin">
        <color theme="3" tint="0.59999389629810485"/>
      </top>
      <bottom/>
      <diagonal/>
    </border>
    <border>
      <left style="thin">
        <color theme="3" tint="0.79998168889431442"/>
      </left>
      <right/>
      <top/>
      <bottom/>
      <diagonal/>
    </border>
    <border>
      <left style="thin">
        <color theme="3" tint="0.79998168889431442"/>
      </left>
      <right style="thin">
        <color theme="3" tint="0.79998168889431442"/>
      </right>
      <top style="thin">
        <color theme="3" tint="0.79998168889431442"/>
      </top>
      <bottom/>
      <diagonal/>
    </border>
    <border>
      <left style="thin">
        <color rgb="FF2E74B5"/>
      </left>
      <right style="thin">
        <color theme="3" tint="0.79998168889431442"/>
      </right>
      <top style="thin">
        <color rgb="FF2E74B5"/>
      </top>
      <bottom style="thin">
        <color rgb="FF2E74B5"/>
      </bottom>
      <diagonal/>
    </border>
    <border>
      <left/>
      <right/>
      <top style="thin">
        <color theme="3" tint="0.79998168889431442"/>
      </top>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rgb="FF8DB4E2"/>
      </left>
      <right/>
      <top/>
      <bottom/>
      <diagonal/>
    </border>
    <border>
      <left style="thin">
        <color rgb="FF8DB4E2"/>
      </left>
      <right/>
      <top style="thin">
        <color rgb="FF8DB4E2"/>
      </top>
      <bottom/>
      <diagonal/>
    </border>
    <border>
      <left style="thin">
        <color theme="3" tint="0.59999389629810485"/>
      </left>
      <right/>
      <top/>
      <bottom/>
      <diagonal/>
    </border>
    <border>
      <left style="medium">
        <color indexed="64"/>
      </left>
      <right style="thin">
        <color rgb="FF8DB4E2"/>
      </right>
      <top/>
      <bottom/>
      <diagonal/>
    </border>
    <border>
      <left style="medium">
        <color indexed="64"/>
      </left>
      <right style="thin">
        <color rgb="FF2E74B5"/>
      </right>
      <top style="thin">
        <color rgb="FF2E74B5"/>
      </top>
      <bottom/>
      <diagonal/>
    </border>
    <border>
      <left style="thin">
        <color rgb="FF2E74B5"/>
      </left>
      <right style="thin">
        <color theme="3" tint="0.79998168889431442"/>
      </right>
      <top style="thin">
        <color rgb="FF2E74B5"/>
      </top>
      <bottom/>
      <diagonal/>
    </border>
    <border>
      <left style="medium">
        <color indexed="64"/>
      </left>
      <right style="thin">
        <color theme="3" tint="0.59999389629810485"/>
      </right>
      <top/>
      <bottom/>
      <diagonal/>
    </border>
    <border>
      <left style="thin">
        <color theme="3" tint="0.59999389629810485"/>
      </left>
      <right style="thin">
        <color theme="3" tint="0.59999389629810485"/>
      </right>
      <top/>
      <bottom/>
      <diagonal/>
    </border>
    <border>
      <left style="thin">
        <color theme="3" tint="0.79998168889431442"/>
      </left>
      <right/>
      <top style="thin">
        <color theme="3" tint="0.79998168889431442"/>
      </top>
      <bottom style="thin">
        <color theme="3" tint="0.79998168889431442"/>
      </bottom>
      <diagonal/>
    </border>
    <border>
      <left style="thin">
        <color rgb="FF8DB4E2"/>
      </left>
      <right style="thin">
        <color rgb="FF8DB4E2"/>
      </right>
      <top style="thin">
        <color rgb="FF8DB4E2"/>
      </top>
      <bottom/>
      <diagonal/>
    </border>
    <border>
      <left style="medium">
        <color indexed="64"/>
      </left>
      <right style="thin">
        <color rgb="FF8DB4E2"/>
      </right>
      <top style="thin">
        <color rgb="FF8DB4E2"/>
      </top>
      <bottom/>
      <diagonal/>
    </border>
  </borders>
  <cellStyleXfs count="1">
    <xf numFmtId="0" fontId="0" fillId="0" borderId="0"/>
  </cellStyleXfs>
  <cellXfs count="158">
    <xf numFmtId="0" fontId="0" fillId="0" borderId="0" xfId="0"/>
    <xf numFmtId="0" fontId="0" fillId="0" borderId="1" xfId="0" applyFill="1" applyBorder="1"/>
    <xf numFmtId="0" fontId="2" fillId="0" borderId="1" xfId="0" applyFont="1" applyFill="1" applyBorder="1" applyAlignment="1">
      <alignment horizontal="left"/>
    </xf>
    <xf numFmtId="0" fontId="0" fillId="0" borderId="0" xfId="0" applyBorder="1" applyAlignment="1"/>
    <xf numFmtId="0" fontId="1" fillId="0" borderId="0" xfId="0" applyFont="1"/>
    <xf numFmtId="0" fontId="4" fillId="4" borderId="44"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4" fillId="0" borderId="44" xfId="0" applyFont="1" applyBorder="1" applyAlignment="1">
      <alignment horizontal="center" vertical="center" wrapText="1"/>
    </xf>
    <xf numFmtId="14" fontId="4" fillId="4" borderId="44" xfId="0" applyNumberFormat="1" applyFont="1" applyFill="1" applyBorder="1" applyAlignment="1" applyProtection="1">
      <alignment horizontal="center" vertical="center" textRotation="90" wrapText="1"/>
      <protection locked="0"/>
    </xf>
    <xf numFmtId="0" fontId="4" fillId="4" borderId="44" xfId="0" applyFont="1" applyFill="1" applyBorder="1" applyAlignment="1" applyProtection="1">
      <alignment horizontal="center" vertical="center" wrapText="1"/>
      <protection locked="0"/>
    </xf>
    <xf numFmtId="0" fontId="4" fillId="0" borderId="44" xfId="0" applyFont="1" applyFill="1" applyBorder="1" applyAlignment="1" applyProtection="1">
      <alignment horizontal="center" vertical="center" wrapText="1"/>
      <protection locked="0"/>
    </xf>
    <xf numFmtId="0" fontId="4" fillId="0" borderId="44" xfId="0" applyFont="1" applyFill="1" applyBorder="1" applyAlignment="1" applyProtection="1">
      <alignment vertical="center" wrapText="1"/>
      <protection locked="0"/>
    </xf>
    <xf numFmtId="0" fontId="4" fillId="0" borderId="45" xfId="0" applyFont="1" applyFill="1" applyBorder="1" applyAlignment="1" applyProtection="1">
      <alignment vertical="center" wrapText="1"/>
      <protection locked="0"/>
    </xf>
    <xf numFmtId="0" fontId="4" fillId="4" borderId="46" xfId="0" applyFont="1" applyFill="1" applyBorder="1" applyAlignment="1" applyProtection="1">
      <alignment horizontal="center" vertical="center" wrapText="1"/>
      <protection locked="0"/>
    </xf>
    <xf numFmtId="0" fontId="0" fillId="0" borderId="0" xfId="0" applyBorder="1"/>
    <xf numFmtId="0" fontId="4" fillId="9" borderId="54" xfId="0" applyFont="1" applyFill="1" applyBorder="1" applyAlignment="1" applyProtection="1">
      <alignment horizontal="center" vertical="center" wrapText="1"/>
      <protection locked="0"/>
    </xf>
    <xf numFmtId="0" fontId="13" fillId="7" borderId="47" xfId="0" applyFont="1" applyFill="1" applyBorder="1" applyAlignment="1" applyProtection="1">
      <alignment horizontal="center" vertical="center" wrapText="1"/>
      <protection locked="0"/>
    </xf>
    <xf numFmtId="0" fontId="13" fillId="5" borderId="49"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13" fillId="0" borderId="49" xfId="0" applyFont="1" applyFill="1" applyBorder="1" applyAlignment="1">
      <alignment horizontal="center" vertical="center" wrapText="1"/>
    </xf>
    <xf numFmtId="14" fontId="13" fillId="5" borderId="49" xfId="0" applyNumberFormat="1" applyFont="1" applyFill="1" applyBorder="1" applyAlignment="1" applyProtection="1">
      <alignment horizontal="center" vertical="center" textRotation="90" wrapText="1"/>
      <protection locked="0"/>
    </xf>
    <xf numFmtId="0" fontId="13" fillId="5" borderId="49" xfId="0" applyFont="1" applyFill="1" applyBorder="1" applyAlignment="1" applyProtection="1">
      <alignment horizontal="center" vertical="center" wrapText="1"/>
      <protection locked="0"/>
    </xf>
    <xf numFmtId="164" fontId="13" fillId="0" borderId="50" xfId="0" applyNumberFormat="1" applyFont="1" applyFill="1" applyBorder="1" applyAlignment="1" applyProtection="1">
      <alignment horizontal="center" vertical="center" wrapText="1"/>
      <protection locked="0"/>
    </xf>
    <xf numFmtId="0" fontId="13" fillId="0" borderId="49" xfId="0" applyFont="1" applyFill="1" applyBorder="1" applyAlignment="1" applyProtection="1">
      <alignment vertical="center" wrapText="1"/>
      <protection locked="0"/>
    </xf>
    <xf numFmtId="0" fontId="13" fillId="0" borderId="51" xfId="0" applyFont="1" applyFill="1" applyBorder="1" applyAlignment="1" applyProtection="1">
      <alignment vertical="center" wrapText="1"/>
      <protection locked="0"/>
    </xf>
    <xf numFmtId="0" fontId="13" fillId="5" borderId="50" xfId="0" applyFont="1" applyFill="1" applyBorder="1" applyAlignment="1" applyProtection="1">
      <alignment horizontal="center" vertical="center" wrapText="1"/>
      <protection locked="0"/>
    </xf>
    <xf numFmtId="0" fontId="13" fillId="0" borderId="52" xfId="0" applyFont="1" applyFill="1" applyBorder="1" applyAlignment="1" applyProtection="1">
      <alignment vertical="center" wrapText="1"/>
      <protection locked="0"/>
    </xf>
    <xf numFmtId="0" fontId="13" fillId="5" borderId="48" xfId="0" applyFont="1" applyFill="1" applyBorder="1" applyAlignment="1">
      <alignment horizontal="left" vertical="center" wrapText="1"/>
    </xf>
    <xf numFmtId="0" fontId="13" fillId="5" borderId="49" xfId="0" applyFont="1" applyFill="1" applyBorder="1" applyAlignment="1">
      <alignment horizontal="left" vertical="center" wrapText="1"/>
    </xf>
    <xf numFmtId="15" fontId="13" fillId="5" borderId="49" xfId="0" applyNumberFormat="1" applyFont="1" applyFill="1" applyBorder="1" applyAlignment="1" applyProtection="1">
      <alignment horizontal="center" vertical="center" textRotation="90" wrapText="1"/>
      <protection locked="0"/>
    </xf>
    <xf numFmtId="164" fontId="13" fillId="0" borderId="49" xfId="0" applyNumberFormat="1" applyFont="1" applyFill="1" applyBorder="1" applyAlignment="1" applyProtection="1">
      <alignment horizontal="center" vertical="center" wrapText="1"/>
      <protection locked="0"/>
    </xf>
    <xf numFmtId="0" fontId="13" fillId="0" borderId="50" xfId="0" applyFont="1" applyFill="1" applyBorder="1" applyAlignment="1" applyProtection="1">
      <alignment vertical="center" wrapText="1"/>
      <protection locked="0"/>
    </xf>
    <xf numFmtId="0" fontId="13" fillId="0" borderId="49" xfId="0" applyFont="1" applyFill="1" applyBorder="1" applyAlignment="1" applyProtection="1">
      <alignment horizontal="center" vertical="center" wrapText="1"/>
      <protection locked="0"/>
    </xf>
    <xf numFmtId="0" fontId="13" fillId="5" borderId="51" xfId="0" applyFont="1" applyFill="1" applyBorder="1" applyAlignment="1" applyProtection="1">
      <alignment vertical="center" wrapText="1"/>
      <protection locked="0"/>
    </xf>
    <xf numFmtId="0" fontId="13" fillId="8" borderId="47" xfId="0" applyFont="1" applyFill="1" applyBorder="1" applyAlignment="1" applyProtection="1">
      <alignment horizontal="center" vertical="center" wrapText="1"/>
      <protection locked="0"/>
    </xf>
    <xf numFmtId="0" fontId="13" fillId="5" borderId="48" xfId="0" applyFont="1" applyFill="1" applyBorder="1" applyAlignment="1" applyProtection="1">
      <alignment horizontal="center" vertical="center" wrapText="1"/>
    </xf>
    <xf numFmtId="164" fontId="4" fillId="0" borderId="44" xfId="0" applyNumberFormat="1" applyFont="1" applyFill="1" applyBorder="1" applyAlignment="1" applyProtection="1">
      <alignment horizontal="center" vertical="center" wrapText="1"/>
      <protection locked="0"/>
    </xf>
    <xf numFmtId="0" fontId="13" fillId="5" borderId="52" xfId="0" applyFont="1" applyFill="1" applyBorder="1" applyAlignment="1" applyProtection="1">
      <alignment vertical="center" wrapText="1"/>
      <protection locked="0"/>
    </xf>
    <xf numFmtId="0" fontId="0" fillId="0" borderId="57" xfId="0" applyBorder="1"/>
    <xf numFmtId="0" fontId="13" fillId="5" borderId="58" xfId="0" applyFont="1" applyFill="1" applyBorder="1" applyAlignment="1" applyProtection="1">
      <alignment vertical="center" wrapText="1"/>
      <protection locked="0"/>
    </xf>
    <xf numFmtId="0" fontId="0" fillId="0" borderId="57" xfId="0" applyBorder="1" applyAlignment="1"/>
    <xf numFmtId="0" fontId="0" fillId="0" borderId="60" xfId="0" applyBorder="1"/>
    <xf numFmtId="0" fontId="4" fillId="0" borderId="57" xfId="0" applyFont="1" applyBorder="1" applyAlignment="1">
      <alignment vertical="center"/>
    </xf>
    <xf numFmtId="0" fontId="4" fillId="0" borderId="61" xfId="0" applyFont="1" applyBorder="1" applyAlignment="1">
      <alignment vertical="center"/>
    </xf>
    <xf numFmtId="0" fontId="13" fillId="5" borderId="63" xfId="0" applyFont="1" applyFill="1" applyBorder="1" applyAlignment="1" applyProtection="1">
      <alignment vertical="center" wrapText="1"/>
      <protection locked="0"/>
    </xf>
    <xf numFmtId="0" fontId="4" fillId="0" borderId="64" xfId="0" applyFont="1" applyFill="1" applyBorder="1" applyAlignment="1" applyProtection="1">
      <alignment vertical="center" wrapText="1"/>
      <protection locked="0"/>
    </xf>
    <xf numFmtId="0" fontId="4" fillId="4" borderId="61" xfId="0" applyFont="1" applyFill="1" applyBorder="1" applyAlignment="1" applyProtection="1">
      <alignment vertical="center" wrapText="1"/>
      <protection locked="0"/>
    </xf>
    <xf numFmtId="0" fontId="13" fillId="5" borderId="61" xfId="0" applyFont="1" applyFill="1" applyBorder="1" applyAlignment="1" applyProtection="1">
      <alignment vertical="center" wrapText="1"/>
      <protection locked="0"/>
    </xf>
    <xf numFmtId="164" fontId="13" fillId="0" borderId="51" xfId="0" applyNumberFormat="1" applyFont="1" applyFill="1" applyBorder="1" applyAlignment="1" applyProtection="1">
      <alignment horizontal="center" vertical="center" wrapText="1"/>
      <protection locked="0"/>
    </xf>
    <xf numFmtId="0" fontId="13" fillId="0" borderId="62" xfId="0" applyFont="1" applyFill="1" applyBorder="1" applyAlignment="1" applyProtection="1">
      <alignment vertical="center" wrapText="1"/>
      <protection locked="0"/>
    </xf>
    <xf numFmtId="0" fontId="13" fillId="0" borderId="61" xfId="0" applyFont="1" applyFill="1" applyBorder="1" applyAlignment="1" applyProtection="1">
      <alignment vertical="center" wrapText="1"/>
      <protection locked="0"/>
    </xf>
    <xf numFmtId="0" fontId="15" fillId="5" borderId="48" xfId="0" applyFont="1" applyFill="1" applyBorder="1" applyAlignment="1" applyProtection="1">
      <alignment horizontal="center" vertical="center" wrapText="1"/>
    </xf>
    <xf numFmtId="0" fontId="15" fillId="5" borderId="49" xfId="0" applyFont="1" applyFill="1" applyBorder="1" applyAlignment="1">
      <alignment horizontal="center" vertical="center" wrapText="1"/>
    </xf>
    <xf numFmtId="0" fontId="15" fillId="6" borderId="49" xfId="0" applyFont="1" applyFill="1" applyBorder="1" applyAlignment="1">
      <alignment horizontal="center" vertical="center" wrapText="1"/>
    </xf>
    <xf numFmtId="0" fontId="16" fillId="6" borderId="49" xfId="0" applyFont="1" applyFill="1" applyBorder="1" applyAlignment="1">
      <alignment horizontal="center" vertical="center" wrapText="1"/>
    </xf>
    <xf numFmtId="0" fontId="15" fillId="0" borderId="49" xfId="0" applyFont="1" applyFill="1" applyBorder="1" applyAlignment="1">
      <alignment horizontal="center" vertical="center" wrapText="1"/>
    </xf>
    <xf numFmtId="14" fontId="15" fillId="5" borderId="49" xfId="0" applyNumberFormat="1" applyFont="1" applyFill="1" applyBorder="1" applyAlignment="1" applyProtection="1">
      <alignment horizontal="center" vertical="center" textRotation="90" wrapText="1"/>
      <protection locked="0"/>
    </xf>
    <xf numFmtId="0" fontId="15" fillId="5" borderId="49" xfId="0" applyFont="1" applyFill="1" applyBorder="1" applyAlignment="1" applyProtection="1">
      <alignment horizontal="center" vertical="center" wrapText="1"/>
      <protection locked="0"/>
    </xf>
    <xf numFmtId="164" fontId="15" fillId="0" borderId="49" xfId="0" applyNumberFormat="1" applyFont="1" applyFill="1" applyBorder="1" applyAlignment="1" applyProtection="1">
      <alignment horizontal="center" vertical="center" wrapText="1"/>
      <protection locked="0"/>
    </xf>
    <xf numFmtId="0" fontId="15" fillId="0" borderId="49" xfId="0" applyFont="1" applyFill="1" applyBorder="1" applyAlignment="1" applyProtection="1">
      <alignment vertical="center" wrapText="1"/>
      <protection locked="0"/>
    </xf>
    <xf numFmtId="0" fontId="15" fillId="0" borderId="51" xfId="0" applyFont="1" applyFill="1" applyBorder="1" applyAlignment="1" applyProtection="1">
      <alignment horizontal="left" vertical="top" wrapText="1"/>
      <protection locked="0"/>
    </xf>
    <xf numFmtId="0" fontId="15" fillId="5" borderId="50" xfId="0" applyFont="1" applyFill="1" applyBorder="1" applyAlignment="1" applyProtection="1">
      <alignment horizontal="center" vertical="center" wrapText="1"/>
      <protection locked="0"/>
    </xf>
    <xf numFmtId="164" fontId="15" fillId="0" borderId="50" xfId="0" applyNumberFormat="1" applyFont="1" applyFill="1" applyBorder="1" applyAlignment="1" applyProtection="1">
      <alignment horizontal="center" vertical="center" wrapText="1"/>
      <protection locked="0"/>
    </xf>
    <xf numFmtId="0" fontId="15" fillId="0" borderId="50" xfId="0" applyFont="1" applyFill="1" applyBorder="1" applyAlignment="1" applyProtection="1">
      <alignment vertical="center" wrapText="1"/>
      <protection locked="0"/>
    </xf>
    <xf numFmtId="0" fontId="15" fillId="0" borderId="52" xfId="0" applyFont="1" applyFill="1" applyBorder="1" applyAlignment="1" applyProtection="1">
      <alignment vertical="center" wrapText="1"/>
      <protection locked="0"/>
    </xf>
    <xf numFmtId="0" fontId="15" fillId="0" borderId="51" xfId="0" applyFont="1" applyFill="1" applyBorder="1" applyAlignment="1" applyProtection="1">
      <alignment vertical="center" wrapText="1"/>
      <protection locked="0"/>
    </xf>
    <xf numFmtId="0" fontId="15" fillId="12" borderId="47" xfId="0" applyFont="1" applyFill="1" applyBorder="1" applyAlignment="1" applyProtection="1">
      <alignment horizontal="center" vertical="center" wrapText="1"/>
      <protection locked="0"/>
    </xf>
    <xf numFmtId="0" fontId="0" fillId="0" borderId="0" xfId="0" applyBorder="1" applyAlignment="1"/>
    <xf numFmtId="0" fontId="3" fillId="3" borderId="27" xfId="0" applyFont="1" applyFill="1" applyBorder="1" applyAlignment="1">
      <alignment horizontal="center" vertical="center" wrapText="1"/>
    </xf>
    <xf numFmtId="0" fontId="3" fillId="3" borderId="27" xfId="0" applyFont="1" applyFill="1" applyBorder="1" applyAlignment="1">
      <alignment horizontal="center" vertical="center" textRotation="90" wrapText="1"/>
    </xf>
    <xf numFmtId="0" fontId="15" fillId="5" borderId="51" xfId="0" applyFont="1" applyFill="1" applyBorder="1" applyAlignment="1" applyProtection="1">
      <alignment vertical="center" wrapText="1"/>
      <protection locked="0"/>
    </xf>
    <xf numFmtId="0" fontId="15" fillId="5" borderId="51" xfId="0" applyFont="1" applyFill="1" applyBorder="1" applyAlignment="1" applyProtection="1">
      <alignment horizontal="left" vertical="top" wrapText="1"/>
      <protection locked="0"/>
    </xf>
    <xf numFmtId="0" fontId="15" fillId="5" borderId="62" xfId="0" applyFont="1" applyFill="1" applyBorder="1" applyAlignment="1" applyProtection="1">
      <alignment horizontal="left" vertical="top" wrapText="1"/>
      <protection locked="0"/>
    </xf>
    <xf numFmtId="0" fontId="15" fillId="5" borderId="61" xfId="0" applyFont="1" applyFill="1" applyBorder="1" applyAlignment="1" applyProtection="1">
      <alignment vertical="center" wrapText="1"/>
      <protection locked="0"/>
    </xf>
    <xf numFmtId="0" fontId="15" fillId="11" borderId="47" xfId="0" applyFont="1" applyFill="1" applyBorder="1" applyAlignment="1" applyProtection="1">
      <alignment horizontal="center" vertical="center" wrapText="1"/>
      <protection locked="0"/>
    </xf>
    <xf numFmtId="0" fontId="4" fillId="14" borderId="53" xfId="0" applyFont="1" applyFill="1" applyBorder="1" applyAlignment="1" applyProtection="1">
      <alignment horizontal="center" vertical="center" wrapText="1"/>
      <protection locked="0"/>
    </xf>
    <xf numFmtId="0" fontId="4" fillId="15" borderId="70"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16" borderId="46" xfId="0" applyFont="1" applyFill="1" applyBorder="1" applyAlignment="1">
      <alignment horizontal="center" vertical="center" textRotation="90" wrapText="1"/>
    </xf>
    <xf numFmtId="0" fontId="4" fillId="16" borderId="46" xfId="0" applyFont="1" applyFill="1" applyBorder="1" applyAlignment="1">
      <alignment horizontal="center" vertical="center" textRotation="89" wrapText="1"/>
    </xf>
    <xf numFmtId="0" fontId="4" fillId="17" borderId="46" xfId="0" applyFont="1" applyFill="1" applyBorder="1" applyAlignment="1">
      <alignment horizontal="center" vertical="center" textRotation="90" wrapText="1"/>
    </xf>
    <xf numFmtId="14" fontId="4" fillId="0" borderId="46" xfId="0" applyNumberFormat="1" applyFont="1" applyFill="1" applyBorder="1" applyAlignment="1">
      <alignment horizontal="center" vertical="center" textRotation="90" wrapText="1"/>
    </xf>
    <xf numFmtId="164" fontId="4" fillId="0" borderId="46" xfId="0" applyNumberFormat="1" applyFont="1" applyFill="1" applyBorder="1" applyAlignment="1">
      <alignment horizontal="center" vertical="center" wrapText="1"/>
    </xf>
    <xf numFmtId="0" fontId="4" fillId="0" borderId="46" xfId="0" applyFont="1" applyFill="1" applyBorder="1" applyAlignment="1">
      <alignment vertical="center" wrapText="1"/>
    </xf>
    <xf numFmtId="0" fontId="4" fillId="13" borderId="68" xfId="0" applyFont="1" applyFill="1" applyBorder="1" applyAlignment="1" applyProtection="1">
      <alignment horizontal="center" vertical="center" wrapText="1"/>
      <protection locked="0"/>
    </xf>
    <xf numFmtId="0" fontId="4" fillId="13" borderId="43" xfId="0" applyFont="1" applyFill="1" applyBorder="1" applyAlignment="1" applyProtection="1">
      <alignment horizontal="center" vertical="center" wrapText="1"/>
      <protection locked="0"/>
    </xf>
    <xf numFmtId="0" fontId="4" fillId="4" borderId="69" xfId="0" applyFont="1" applyFill="1" applyBorder="1" applyAlignment="1" applyProtection="1">
      <alignment horizontal="center" vertical="center" wrapText="1"/>
    </xf>
    <xf numFmtId="0" fontId="4" fillId="4" borderId="44" xfId="0" applyFont="1" applyFill="1" applyBorder="1" applyAlignment="1" applyProtection="1">
      <alignment horizontal="center" vertical="center" wrapText="1"/>
    </xf>
    <xf numFmtId="0" fontId="15" fillId="10" borderId="65" xfId="0" applyFont="1" applyFill="1" applyBorder="1" applyAlignment="1" applyProtection="1">
      <alignment horizontal="center" vertical="center" wrapText="1"/>
      <protection locked="0"/>
    </xf>
    <xf numFmtId="0" fontId="15" fillId="10" borderId="47" xfId="0" applyFont="1" applyFill="1" applyBorder="1" applyAlignment="1" applyProtection="1">
      <alignment horizontal="center" vertical="center" wrapText="1"/>
      <protection locked="0"/>
    </xf>
    <xf numFmtId="0" fontId="15" fillId="5" borderId="71" xfId="0" applyFont="1" applyFill="1" applyBorder="1" applyAlignment="1" applyProtection="1">
      <alignment horizontal="center" vertical="center" wrapText="1"/>
    </xf>
    <xf numFmtId="0" fontId="15" fillId="5" borderId="49" xfId="0" applyFont="1" applyFill="1" applyBorder="1" applyAlignment="1" applyProtection="1">
      <alignment horizontal="center" vertical="center" wrapText="1"/>
    </xf>
    <xf numFmtId="0" fontId="3" fillId="3" borderId="28"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4" fillId="0" borderId="61" xfId="0" applyFont="1" applyBorder="1" applyAlignment="1">
      <alignment horizontal="center" vertical="center" wrapText="1"/>
    </xf>
    <xf numFmtId="0" fontId="13" fillId="5" borderId="56" xfId="0" applyFont="1" applyFill="1" applyBorder="1" applyAlignment="1" applyProtection="1">
      <alignment horizontal="center" vertical="center" wrapText="1"/>
    </xf>
    <xf numFmtId="0" fontId="13" fillId="5" borderId="55" xfId="0" applyFont="1" applyFill="1" applyBorder="1" applyAlignment="1" applyProtection="1">
      <alignment horizontal="center" vertical="center" wrapText="1"/>
    </xf>
    <xf numFmtId="0" fontId="3" fillId="3" borderId="40" xfId="0" applyFont="1" applyFill="1" applyBorder="1" applyAlignment="1">
      <alignment horizontal="center" vertical="center" textRotation="90" wrapText="1"/>
    </xf>
    <xf numFmtId="0" fontId="3" fillId="3" borderId="33" xfId="0" applyFont="1" applyFill="1" applyBorder="1" applyAlignment="1">
      <alignment horizontal="center" vertical="center" textRotation="90" wrapText="1"/>
    </xf>
    <xf numFmtId="0" fontId="0" fillId="0" borderId="1" xfId="0" applyFill="1" applyBorder="1" applyAlignment="1">
      <alignment horizontal="center"/>
    </xf>
    <xf numFmtId="0" fontId="1" fillId="0" borderId="1" xfId="0" applyFont="1" applyFill="1" applyBorder="1" applyAlignment="1">
      <alignment horizontal="center" vertical="center"/>
    </xf>
    <xf numFmtId="0" fontId="2" fillId="0" borderId="1" xfId="0" applyFont="1" applyFill="1" applyBorder="1" applyAlignment="1">
      <alignment horizontal="left"/>
    </xf>
    <xf numFmtId="0" fontId="2" fillId="0" borderId="1" xfId="0" applyFont="1" applyFill="1" applyBorder="1" applyAlignment="1">
      <alignment horizontal="left" wrapText="1"/>
    </xf>
    <xf numFmtId="0" fontId="0" fillId="0" borderId="0" xfId="0" applyAlignment="1"/>
    <xf numFmtId="0" fontId="0" fillId="0" borderId="2" xfId="0" applyBorder="1" applyAlignment="1"/>
    <xf numFmtId="0" fontId="0" fillId="0" borderId="0" xfId="0" applyBorder="1" applyAlignment="1"/>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0" borderId="24" xfId="0" applyFont="1" applyBorder="1" applyAlignment="1"/>
    <xf numFmtId="0" fontId="4" fillId="0" borderId="22" xfId="0" applyFont="1" applyBorder="1" applyAlignment="1"/>
    <xf numFmtId="0" fontId="4" fillId="0" borderId="25" xfId="0" applyFont="1" applyBorder="1" applyAlignment="1"/>
    <xf numFmtId="0" fontId="3" fillId="3" borderId="26"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0" borderId="33" xfId="0" applyFont="1" applyBorder="1" applyAlignment="1">
      <alignment vertical="center" wrapText="1"/>
    </xf>
    <xf numFmtId="0" fontId="3" fillId="3" borderId="59" xfId="0" applyFont="1" applyFill="1" applyBorder="1" applyAlignment="1">
      <alignment horizontal="center" vertical="center" wrapText="1"/>
    </xf>
    <xf numFmtId="0" fontId="3" fillId="3" borderId="59" xfId="0" applyFont="1" applyFill="1" applyBorder="1" applyAlignment="1">
      <alignment vertical="center" wrapText="1"/>
    </xf>
    <xf numFmtId="0" fontId="3" fillId="3" borderId="67" xfId="0" applyFont="1" applyFill="1" applyBorder="1" applyAlignment="1">
      <alignment vertical="center" wrapText="1"/>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33"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27" xfId="0" applyFont="1" applyFill="1" applyBorder="1" applyAlignment="1">
      <alignment horizontal="center" vertical="center" textRotation="90" wrapText="1"/>
    </xf>
    <xf numFmtId="0" fontId="3" fillId="3" borderId="27" xfId="0" applyFont="1" applyFill="1" applyBorder="1" applyAlignment="1">
      <alignment horizontal="center" vertical="center" textRotation="89" wrapText="1"/>
    </xf>
    <xf numFmtId="0" fontId="3" fillId="3" borderId="33" xfId="0" applyFont="1" applyFill="1" applyBorder="1" applyAlignment="1">
      <alignment horizontal="center" vertical="center" textRotation="89" wrapText="1"/>
    </xf>
    <xf numFmtId="0" fontId="15" fillId="18" borderId="65" xfId="0" applyFont="1" applyFill="1" applyBorder="1" applyAlignment="1" applyProtection="1">
      <alignment horizontal="center" vertical="center" wrapText="1"/>
      <protection locked="0"/>
    </xf>
    <xf numFmtId="0" fontId="15" fillId="18" borderId="72" xfId="0" applyFont="1" applyFill="1" applyBorder="1" applyAlignment="1" applyProtection="1">
      <alignment horizontal="center" vertical="center" wrapText="1"/>
      <protection locked="0"/>
    </xf>
  </cellXfs>
  <cellStyles count="1">
    <cellStyle name="Normal" xfId="0" builtinId="0"/>
  </cellStyles>
  <dxfs count="14">
    <dxf>
      <font>
        <color rgb="FFDCE6F1"/>
      </font>
    </dxf>
    <dxf>
      <font>
        <color rgb="FFDCE6F1"/>
      </font>
    </dxf>
    <dxf>
      <font>
        <color rgb="FFDCE6F1"/>
      </font>
    </dxf>
    <dxf>
      <font>
        <color rgb="FFDCE6F1"/>
      </font>
    </dxf>
    <dxf>
      <font>
        <color rgb="FFDCE6F1"/>
      </font>
    </dxf>
    <dxf>
      <font>
        <color rgb="FFDCE6F1"/>
      </font>
    </dxf>
    <dxf>
      <font>
        <color rgb="FFDCE6F1"/>
      </font>
    </dxf>
    <dxf>
      <font>
        <color rgb="FFDCE6F1"/>
      </font>
    </dxf>
    <dxf>
      <font>
        <color rgb="FFDCE6F1"/>
      </font>
    </dxf>
    <dxf>
      <font>
        <color rgb="FFDCE6F1"/>
      </font>
    </dxf>
    <dxf>
      <font>
        <color rgb="FFDCE6F1"/>
      </font>
    </dxf>
    <dxf>
      <font>
        <color rgb="FFDCE6F1"/>
      </font>
    </dxf>
    <dxf>
      <font>
        <color theme="4" tint="0.79998168889431442"/>
      </font>
    </dxf>
    <dxf>
      <font>
        <color theme="4" tint="0.79998168889431442"/>
      </font>
    </dxf>
  </dxfs>
  <tableStyles count="0" defaultTableStyle="TableStyleMedium2" defaultPivotStyle="PivotStyleMedium9"/>
  <colors>
    <mruColors>
      <color rgb="FF4EDEBC"/>
      <color rgb="FFC8E6F1"/>
      <color rgb="FFDCE6F1"/>
      <color rgb="FFE6DCF1"/>
      <color rgb="FFCCECFF"/>
      <color rgb="FF66FFFF"/>
      <color rgb="FF99CCFF"/>
      <color rgb="FFFFFF99"/>
      <color rgb="FFFF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952500</xdr:colOff>
      <xdr:row>0</xdr:row>
      <xdr:rowOff>0</xdr:rowOff>
    </xdr:from>
    <xdr:to>
      <xdr:col>3</xdr:col>
      <xdr:colOff>1881187</xdr:colOff>
      <xdr:row>6</xdr:row>
      <xdr:rowOff>84364</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9675" y="0"/>
          <a:ext cx="3119437" cy="12273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cmorenoo/Desktop/PROGRAMACI&#211;N%20RIESGOS%20CORRUPCI&#211;N%202017/COD%2005%20PROMOCI&#211;N%20Y%20DEFENSA%20PROGRAMACI&#211;N%20RIEGOS%20CORRUPCI&#211;N%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PUNTO DE PARTIDA "/>
      <sheetName val="2. IDENTIFICACIÓN DEL RIESGO"/>
      <sheetName val="3.CALIFICACIÓN PROBABILIDAD"/>
      <sheetName val="4. CALIFICACIÓN IMPACTO"/>
      <sheetName val="5. ZONA RIESGO INHERENTE "/>
      <sheetName val="6. IDENTIFICACIÓN DE CONTROLES"/>
      <sheetName val="7. ZONA RIESGO RESIDUAL"/>
      <sheetName val="8. MAPA DE RIESGOS CORRUPCIÓN"/>
      <sheetName val="Hoja3"/>
    </sheetNames>
    <sheetDataSet>
      <sheetData sheetId="0"/>
      <sheetData sheetId="1">
        <row r="6">
          <cell r="B6" t="str">
            <v>Promover y adelantar gestiones para la promoción y la defensa de los derechos de las personas del Distrito Capital.</v>
          </cell>
          <cell r="D6" t="str">
            <v xml:space="preserve">El ciudadano desconoce que los servicios de la Personería son Gratuitos.
Debilidad en el seguimiento y supervisión de atención de los requerimientos ciudadanos
</v>
          </cell>
          <cell r="E6" t="str">
            <v>Cobro por la prestación de servicios y trámites</v>
          </cell>
          <cell r="F6" t="str">
            <v xml:space="preserve">Pérdida de imagen de la entidad
Pérdida de confianza  y credibilidad en la entidad
</v>
          </cell>
        </row>
        <row r="7">
          <cell r="D7" t="str">
            <v xml:space="preserve">Falta de mecanismos de control por parte de los jefes, sobre  las actuaciones de los agentes de ministerio público
Inadecuada interpretación de los alcances de autonomía de los agentes de ministerio público
</v>
          </cell>
          <cell r="E7" t="str">
            <v>En actuaciones que no ameriten intervención del ministerio público se decida asistir por motivaciones distintas a las del buen servicio</v>
          </cell>
          <cell r="F7" t="str">
            <v xml:space="preserve">Llamados de atención por los jueces o fiscales
Pérdida de imagen de la entidad
Pérdida de confianza  y credibilidad en la entidad
</v>
          </cell>
        </row>
      </sheetData>
      <sheetData sheetId="2">
        <row r="6">
          <cell r="L6" t="str">
            <v>3- Posible</v>
          </cell>
        </row>
        <row r="7">
          <cell r="L7" t="str">
            <v>3- Posible</v>
          </cell>
        </row>
      </sheetData>
      <sheetData sheetId="3">
        <row r="6">
          <cell r="AE6" t="str">
            <v>10 - MAYOR</v>
          </cell>
        </row>
        <row r="7">
          <cell r="AE7" t="str">
            <v>10 - MAYOR</v>
          </cell>
        </row>
      </sheetData>
      <sheetData sheetId="4">
        <row r="6">
          <cell r="N6" t="str">
            <v>ALTA</v>
          </cell>
        </row>
        <row r="7">
          <cell r="N7" t="str">
            <v>ALTA</v>
          </cell>
        </row>
      </sheetData>
      <sheetData sheetId="5">
        <row r="8">
          <cell r="C8" t="str">
            <v>Publicación en los puntos de atención de información sobre la gratuidad en los servicios prestados por la Personería de Bogotá
Protocolo de seguimiento aleatorio a la efectividad y transparencia en la atención de requerimientos ciudadanos</v>
          </cell>
        </row>
        <row r="9">
          <cell r="C9" t="str">
            <v>Aplicación de Resolución Interna que traza las directrices y criterios de priorización para la intervención por parte del Ministerio Público  de la Personería de Bogota.</v>
          </cell>
        </row>
      </sheetData>
      <sheetData sheetId="6">
        <row r="17">
          <cell r="I17" t="str">
            <v xml:space="preserve">1- Rara vez </v>
          </cell>
          <cell r="J17" t="str">
            <v>10 - MAYOR</v>
          </cell>
          <cell r="L17" t="str">
            <v>BAJA</v>
          </cell>
        </row>
        <row r="18">
          <cell r="I18" t="str">
            <v>3- Posible</v>
          </cell>
          <cell r="J18" t="str">
            <v>10 - MAYOR</v>
          </cell>
          <cell r="L18" t="str">
            <v>ALTA</v>
          </cell>
        </row>
      </sheetData>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45"/>
  <sheetViews>
    <sheetView tabSelected="1" topLeftCell="B1" zoomScale="30" zoomScaleNormal="30" workbookViewId="0">
      <selection activeCell="H36" sqref="H36"/>
    </sheetView>
  </sheetViews>
  <sheetFormatPr baseColWidth="10" defaultRowHeight="15" x14ac:dyDescent="0.25"/>
  <cols>
    <col min="1" max="1" width="0" hidden="1" customWidth="1"/>
    <col min="2" max="2" width="3.85546875" customWidth="1"/>
    <col min="3" max="4" width="44.28515625" customWidth="1"/>
    <col min="5" max="5" width="89.42578125" customWidth="1"/>
    <col min="6" max="6" width="37.140625" customWidth="1"/>
    <col min="7" max="7" width="84.42578125" customWidth="1"/>
    <col min="8" max="8" width="27.5703125" customWidth="1"/>
    <col min="9" max="9" width="35.7109375" customWidth="1"/>
    <col min="10" max="10" width="30" customWidth="1"/>
    <col min="11" max="11" width="116.42578125" customWidth="1"/>
    <col min="12" max="12" width="27.28515625" customWidth="1"/>
    <col min="13" max="13" width="34.42578125" customWidth="1"/>
    <col min="14" max="14" width="28.42578125" customWidth="1"/>
    <col min="15" max="16" width="15" customWidth="1"/>
    <col min="17" max="17" width="53.5703125" customWidth="1"/>
    <col min="18" max="18" width="50.85546875" customWidth="1"/>
    <col min="19" max="19" width="60.5703125" customWidth="1"/>
    <col min="20" max="20" width="42.7109375" customWidth="1"/>
    <col min="21" max="21" width="44.140625" customWidth="1"/>
    <col min="22" max="22" width="170.42578125" customWidth="1"/>
    <col min="31" max="31" width="11.42578125" customWidth="1"/>
    <col min="36" max="36" width="130" hidden="1" customWidth="1"/>
  </cols>
  <sheetData>
    <row r="1" spans="1:36" x14ac:dyDescent="0.25">
      <c r="A1" s="1"/>
      <c r="B1" s="101"/>
      <c r="C1" s="101"/>
      <c r="D1" s="101"/>
      <c r="E1" s="101"/>
      <c r="F1" s="102" t="s">
        <v>0</v>
      </c>
      <c r="G1" s="102"/>
      <c r="H1" s="102"/>
      <c r="I1" s="102"/>
      <c r="J1" s="102"/>
      <c r="K1" s="102"/>
      <c r="L1" s="102"/>
      <c r="M1" s="102"/>
      <c r="N1" s="102"/>
      <c r="O1" s="102"/>
      <c r="P1" s="102"/>
      <c r="Q1" s="102"/>
      <c r="R1" s="102"/>
      <c r="S1" s="102"/>
      <c r="T1" s="102"/>
      <c r="U1" s="103" t="s">
        <v>1</v>
      </c>
      <c r="V1" s="103"/>
    </row>
    <row r="2" spans="1:36" x14ac:dyDescent="0.25">
      <c r="A2" s="1"/>
      <c r="B2" s="101"/>
      <c r="C2" s="101"/>
      <c r="D2" s="101"/>
      <c r="E2" s="101"/>
      <c r="F2" s="102"/>
      <c r="G2" s="102"/>
      <c r="H2" s="102"/>
      <c r="I2" s="102"/>
      <c r="J2" s="102"/>
      <c r="K2" s="102"/>
      <c r="L2" s="102"/>
      <c r="M2" s="102"/>
      <c r="N2" s="102"/>
      <c r="O2" s="102"/>
      <c r="P2" s="102"/>
      <c r="Q2" s="102"/>
      <c r="R2" s="102"/>
      <c r="S2" s="102"/>
      <c r="T2" s="102"/>
      <c r="U2" s="103"/>
      <c r="V2" s="103"/>
    </row>
    <row r="3" spans="1:36" ht="42" customHeight="1" x14ac:dyDescent="0.3">
      <c r="A3" s="1"/>
      <c r="B3" s="101"/>
      <c r="C3" s="101"/>
      <c r="D3" s="101"/>
      <c r="E3" s="101"/>
      <c r="F3" s="102"/>
      <c r="G3" s="102"/>
      <c r="H3" s="102"/>
      <c r="I3" s="102"/>
      <c r="J3" s="102"/>
      <c r="K3" s="102"/>
      <c r="L3" s="102"/>
      <c r="M3" s="102"/>
      <c r="N3" s="102"/>
      <c r="O3" s="102"/>
      <c r="P3" s="102"/>
      <c r="Q3" s="102"/>
      <c r="R3" s="102"/>
      <c r="S3" s="102"/>
      <c r="T3" s="102"/>
      <c r="U3" s="2" t="s">
        <v>2</v>
      </c>
      <c r="V3" s="2" t="s">
        <v>3</v>
      </c>
    </row>
    <row r="4" spans="1:36" x14ac:dyDescent="0.25">
      <c r="A4" s="1"/>
      <c r="B4" s="101"/>
      <c r="C4" s="101"/>
      <c r="D4" s="101"/>
      <c r="E4" s="101"/>
      <c r="F4" s="102"/>
      <c r="G4" s="102"/>
      <c r="H4" s="102"/>
      <c r="I4" s="102"/>
      <c r="J4" s="102"/>
      <c r="K4" s="102"/>
      <c r="L4" s="102"/>
      <c r="M4" s="102"/>
      <c r="N4" s="102"/>
      <c r="O4" s="102"/>
      <c r="P4" s="102"/>
      <c r="Q4" s="102"/>
      <c r="R4" s="102"/>
      <c r="S4" s="102"/>
      <c r="T4" s="102"/>
      <c r="U4" s="104" t="s">
        <v>4</v>
      </c>
      <c r="V4" s="103"/>
    </row>
    <row r="5" spans="1:36" ht="32.25" customHeight="1" x14ac:dyDescent="0.25">
      <c r="A5" s="1"/>
      <c r="B5" s="101"/>
      <c r="C5" s="101"/>
      <c r="D5" s="101"/>
      <c r="E5" s="101"/>
      <c r="F5" s="102"/>
      <c r="G5" s="102"/>
      <c r="H5" s="102"/>
      <c r="I5" s="102"/>
      <c r="J5" s="102"/>
      <c r="K5" s="102"/>
      <c r="L5" s="102"/>
      <c r="M5" s="102"/>
      <c r="N5" s="102"/>
      <c r="O5" s="102"/>
      <c r="P5" s="102"/>
      <c r="Q5" s="102"/>
      <c r="R5" s="102"/>
      <c r="S5" s="102"/>
      <c r="T5" s="102"/>
      <c r="U5" s="103"/>
      <c r="V5" s="103"/>
    </row>
    <row r="6" spans="1:36" x14ac:dyDescent="0.25">
      <c r="B6" s="105"/>
      <c r="C6" s="106"/>
      <c r="D6" s="107"/>
      <c r="E6" s="107"/>
      <c r="F6" s="107"/>
      <c r="G6" s="107"/>
      <c r="H6" s="107"/>
      <c r="I6" s="107"/>
      <c r="J6" s="107"/>
      <c r="K6" s="107"/>
      <c r="L6" s="107"/>
      <c r="M6" s="107"/>
      <c r="N6" s="107"/>
      <c r="O6" s="107"/>
      <c r="P6" s="107"/>
      <c r="Q6" s="107"/>
      <c r="R6" s="107"/>
      <c r="S6" s="107"/>
      <c r="T6" s="107"/>
      <c r="U6" s="107"/>
      <c r="V6" s="107"/>
      <c r="W6" s="107"/>
    </row>
    <row r="7" spans="1:36" x14ac:dyDescent="0.25">
      <c r="B7" s="105"/>
      <c r="C7" s="106"/>
      <c r="D7" s="107"/>
      <c r="E7" s="107"/>
      <c r="F7" s="107"/>
      <c r="G7" s="107"/>
      <c r="H7" s="107"/>
      <c r="I7" s="107"/>
      <c r="J7" s="107"/>
      <c r="K7" s="107"/>
      <c r="L7" s="107"/>
      <c r="M7" s="107"/>
      <c r="N7" s="107"/>
      <c r="O7" s="107"/>
      <c r="P7" s="107"/>
      <c r="Q7" s="107"/>
      <c r="R7" s="107"/>
      <c r="S7" s="107"/>
      <c r="T7" s="107"/>
      <c r="U7" s="107"/>
      <c r="V7" s="107"/>
      <c r="W7" s="107"/>
    </row>
    <row r="8" spans="1:36" ht="15.75" thickBot="1" x14ac:dyDescent="0.3">
      <c r="B8" s="105"/>
      <c r="C8" s="106"/>
      <c r="D8" s="107"/>
      <c r="E8" s="107"/>
      <c r="F8" s="107"/>
      <c r="G8" s="107"/>
      <c r="H8" s="107"/>
      <c r="I8" s="107"/>
      <c r="J8" s="107"/>
      <c r="K8" s="107"/>
      <c r="L8" s="107"/>
      <c r="M8" s="107"/>
      <c r="N8" s="107"/>
      <c r="O8" s="107"/>
      <c r="P8" s="107"/>
      <c r="Q8" s="107"/>
      <c r="R8" s="107"/>
      <c r="S8" s="107"/>
      <c r="T8" s="107"/>
      <c r="U8" s="107"/>
      <c r="V8" s="107"/>
      <c r="W8" s="107"/>
    </row>
    <row r="9" spans="1:36" ht="15.75" thickBot="1" x14ac:dyDescent="0.3">
      <c r="B9" s="105"/>
      <c r="C9" s="108" t="s">
        <v>5</v>
      </c>
      <c r="D9" s="109"/>
      <c r="E9" s="110"/>
      <c r="F9" s="110"/>
      <c r="G9" s="110"/>
      <c r="H9" s="110"/>
      <c r="I9" s="110"/>
      <c r="J9" s="110"/>
      <c r="K9" s="110"/>
      <c r="L9" s="110"/>
      <c r="M9" s="110"/>
      <c r="N9" s="110"/>
      <c r="O9" s="110"/>
      <c r="P9" s="110"/>
      <c r="Q9" s="110"/>
      <c r="R9" s="110"/>
      <c r="S9" s="110"/>
      <c r="T9" s="110"/>
      <c r="U9" s="111"/>
      <c r="V9" s="112"/>
      <c r="W9" s="3"/>
    </row>
    <row r="10" spans="1:36" ht="15.75" thickBot="1" x14ac:dyDescent="0.3">
      <c r="B10" s="105"/>
      <c r="C10" s="113"/>
      <c r="D10" s="114"/>
      <c r="E10" s="115"/>
      <c r="F10" s="115"/>
      <c r="G10" s="115"/>
      <c r="H10" s="115"/>
      <c r="I10" s="115"/>
      <c r="J10" s="115"/>
      <c r="K10" s="115"/>
      <c r="L10" s="115"/>
      <c r="M10" s="115"/>
      <c r="N10" s="115"/>
      <c r="O10" s="115"/>
      <c r="P10" s="115"/>
      <c r="Q10" s="115"/>
      <c r="R10" s="115"/>
      <c r="S10" s="115"/>
      <c r="T10" s="115"/>
      <c r="U10" s="116"/>
      <c r="V10" s="117"/>
      <c r="W10" s="3"/>
    </row>
    <row r="11" spans="1:36" ht="23.25" customHeight="1" thickBot="1" x14ac:dyDescent="0.3">
      <c r="B11" s="105"/>
      <c r="C11" s="118"/>
      <c r="D11" s="119"/>
      <c r="E11" s="120"/>
      <c r="F11" s="120"/>
      <c r="G11" s="120"/>
      <c r="H11" s="120"/>
      <c r="I11" s="120"/>
      <c r="J11" s="120"/>
      <c r="K11" s="120"/>
      <c r="L11" s="120"/>
      <c r="M11" s="120"/>
      <c r="N11" s="120"/>
      <c r="O11" s="120"/>
      <c r="P11" s="120"/>
      <c r="Q11" s="120"/>
      <c r="R11" s="120"/>
      <c r="S11" s="120"/>
      <c r="T11" s="120"/>
      <c r="U11" s="121"/>
      <c r="V11" s="122"/>
      <c r="W11" s="3"/>
    </row>
    <row r="12" spans="1:36" ht="23.25" x14ac:dyDescent="0.35">
      <c r="B12" s="105"/>
      <c r="C12" s="123" t="s">
        <v>6</v>
      </c>
      <c r="D12" s="124"/>
      <c r="E12" s="125"/>
      <c r="F12" s="125"/>
      <c r="G12" s="125"/>
      <c r="H12" s="126" t="s">
        <v>7</v>
      </c>
      <c r="I12" s="127"/>
      <c r="J12" s="127"/>
      <c r="K12" s="128"/>
      <c r="L12" s="128"/>
      <c r="M12" s="128"/>
      <c r="N12" s="128"/>
      <c r="O12" s="128"/>
      <c r="P12" s="128"/>
      <c r="Q12" s="128"/>
      <c r="R12" s="129"/>
      <c r="S12" s="126" t="s">
        <v>8</v>
      </c>
      <c r="T12" s="130"/>
      <c r="U12" s="130"/>
      <c r="V12" s="131"/>
      <c r="W12" s="3"/>
    </row>
    <row r="13" spans="1:36" ht="38.25" customHeight="1" x14ac:dyDescent="0.25">
      <c r="B13" s="105"/>
      <c r="C13" s="132" t="s">
        <v>9</v>
      </c>
      <c r="D13" s="95" t="s">
        <v>10</v>
      </c>
      <c r="E13" s="94" t="s">
        <v>11</v>
      </c>
      <c r="F13" s="94" t="s">
        <v>12</v>
      </c>
      <c r="G13" s="94" t="s">
        <v>13</v>
      </c>
      <c r="H13" s="94" t="s">
        <v>14</v>
      </c>
      <c r="I13" s="94"/>
      <c r="J13" s="139"/>
      <c r="K13" s="140" t="s">
        <v>15</v>
      </c>
      <c r="L13" s="142" t="s">
        <v>16</v>
      </c>
      <c r="M13" s="142"/>
      <c r="N13" s="142"/>
      <c r="O13" s="142"/>
      <c r="P13" s="142"/>
      <c r="Q13" s="142"/>
      <c r="R13" s="142"/>
      <c r="S13" s="143" t="s">
        <v>17</v>
      </c>
      <c r="T13" s="95" t="s">
        <v>18</v>
      </c>
      <c r="U13" s="95" t="s">
        <v>19</v>
      </c>
      <c r="V13" s="136" t="s">
        <v>20</v>
      </c>
      <c r="W13" s="3"/>
    </row>
    <row r="14" spans="1:36" ht="23.25" customHeight="1" x14ac:dyDescent="0.25">
      <c r="B14" s="105"/>
      <c r="C14" s="132"/>
      <c r="D14" s="134"/>
      <c r="E14" s="94"/>
      <c r="F14" s="94"/>
      <c r="G14" s="94"/>
      <c r="H14" s="145" t="s">
        <v>21</v>
      </c>
      <c r="I14" s="146"/>
      <c r="J14" s="147"/>
      <c r="K14" s="141"/>
      <c r="L14" s="148" t="s">
        <v>22</v>
      </c>
      <c r="M14" s="148"/>
      <c r="N14" s="148"/>
      <c r="O14" s="149" t="s">
        <v>23</v>
      </c>
      <c r="P14" s="149"/>
      <c r="Q14" s="149"/>
      <c r="R14" s="150"/>
      <c r="S14" s="144"/>
      <c r="T14" s="134"/>
      <c r="U14" s="134"/>
      <c r="V14" s="136"/>
      <c r="W14" s="3"/>
    </row>
    <row r="15" spans="1:36" ht="41.25" customHeight="1" x14ac:dyDescent="0.25">
      <c r="B15" s="105"/>
      <c r="C15" s="132"/>
      <c r="D15" s="134"/>
      <c r="E15" s="94"/>
      <c r="F15" s="94"/>
      <c r="G15" s="94"/>
      <c r="H15" s="153" t="s">
        <v>24</v>
      </c>
      <c r="I15" s="153" t="s">
        <v>25</v>
      </c>
      <c r="J15" s="154" t="s">
        <v>26</v>
      </c>
      <c r="K15" s="141"/>
      <c r="L15" s="99" t="s">
        <v>24</v>
      </c>
      <c r="M15" s="99" t="s">
        <v>25</v>
      </c>
      <c r="N15" s="99" t="s">
        <v>27</v>
      </c>
      <c r="O15" s="151"/>
      <c r="P15" s="151"/>
      <c r="Q15" s="151"/>
      <c r="R15" s="152"/>
      <c r="S15" s="144"/>
      <c r="T15" s="135"/>
      <c r="U15" s="134"/>
      <c r="V15" s="137"/>
      <c r="W15" s="3"/>
    </row>
    <row r="16" spans="1:36" ht="192" customHeight="1" x14ac:dyDescent="0.7">
      <c r="B16" s="105"/>
      <c r="C16" s="133"/>
      <c r="D16" s="134"/>
      <c r="E16" s="95"/>
      <c r="F16" s="95"/>
      <c r="G16" s="95"/>
      <c r="H16" s="100"/>
      <c r="I16" s="100"/>
      <c r="J16" s="155"/>
      <c r="K16" s="141"/>
      <c r="L16" s="100"/>
      <c r="M16" s="100"/>
      <c r="N16" s="100"/>
      <c r="O16" s="71" t="s">
        <v>28</v>
      </c>
      <c r="P16" s="71" t="s">
        <v>29</v>
      </c>
      <c r="Q16" s="70" t="s">
        <v>30</v>
      </c>
      <c r="R16" s="70" t="s">
        <v>31</v>
      </c>
      <c r="S16" s="144"/>
      <c r="T16" s="135"/>
      <c r="U16" s="134"/>
      <c r="V16" s="138"/>
      <c r="W16" s="3"/>
      <c r="AJ16" s="4" t="s">
        <v>32</v>
      </c>
    </row>
    <row r="17" spans="2:36" ht="282" customHeight="1" x14ac:dyDescent="0.7">
      <c r="B17" s="105"/>
      <c r="C17" s="78" t="s">
        <v>32</v>
      </c>
      <c r="D17" s="79" t="s">
        <v>196</v>
      </c>
      <c r="E17" s="79" t="s">
        <v>197</v>
      </c>
      <c r="F17" s="79" t="s">
        <v>198</v>
      </c>
      <c r="G17" s="79" t="s">
        <v>199</v>
      </c>
      <c r="H17" s="80" t="s">
        <v>60</v>
      </c>
      <c r="I17" s="80" t="s">
        <v>61</v>
      </c>
      <c r="J17" s="81" t="s">
        <v>62</v>
      </c>
      <c r="K17" s="79" t="s">
        <v>200</v>
      </c>
      <c r="L17" s="82" t="s">
        <v>106</v>
      </c>
      <c r="M17" s="82" t="s">
        <v>61</v>
      </c>
      <c r="N17" s="82" t="s">
        <v>65</v>
      </c>
      <c r="O17" s="83">
        <v>42736</v>
      </c>
      <c r="P17" s="83">
        <v>43100</v>
      </c>
      <c r="Q17" s="79" t="s">
        <v>201</v>
      </c>
      <c r="R17" s="79" t="s">
        <v>202</v>
      </c>
      <c r="S17" s="84" t="s">
        <v>203</v>
      </c>
      <c r="T17" s="85" t="s">
        <v>204</v>
      </c>
      <c r="U17" s="79" t="s">
        <v>205</v>
      </c>
      <c r="V17" s="85" t="s">
        <v>206</v>
      </c>
      <c r="W17" s="69"/>
      <c r="AJ17" s="4"/>
    </row>
    <row r="18" spans="2:36" ht="402.75" customHeight="1" x14ac:dyDescent="0.7">
      <c r="B18" s="105"/>
      <c r="C18" s="86" t="s">
        <v>227</v>
      </c>
      <c r="D18" s="88" t="str">
        <f>'[1]2. IDENTIFICACIÓN DEL RIESGO'!B6</f>
        <v>Promover y adelantar gestiones para la promoción y la defensa de los derechos de las personas del Distrito Capital.</v>
      </c>
      <c r="E18" s="5" t="str">
        <f>'[1]2. IDENTIFICACIÓN DEL RIESGO'!D6</f>
        <v xml:space="preserve">El ciudadano desconoce que los servicios de la Personería son Gratuitos.
Debilidad en el seguimiento y supervisión de atención de los requerimientos ciudadanos
</v>
      </c>
      <c r="F18" s="5" t="str">
        <f>'[1]2. IDENTIFICACIÓN DEL RIESGO'!E6</f>
        <v>Cobro por la prestación de servicios y trámites</v>
      </c>
      <c r="G18" s="5" t="str">
        <f>'[1]2. IDENTIFICACIÓN DEL RIESGO'!F6:F6</f>
        <v xml:space="preserve">Pérdida de imagen de la entidad
Pérdida de confianza  y credibilidad en la entidad
</v>
      </c>
      <c r="H18" s="6" t="str">
        <f>'[1]3.CALIFICACIÓN PROBABILIDAD'!L6</f>
        <v>3- Posible</v>
      </c>
      <c r="I18" s="6" t="str">
        <f>'[1]4. CALIFICACIÓN IMPACTO'!AE6</f>
        <v>10 - MAYOR</v>
      </c>
      <c r="J18" s="7" t="str">
        <f>'[1]5. ZONA RIESGO INHERENTE '!N6</f>
        <v>ALTA</v>
      </c>
      <c r="K18" s="8" t="str">
        <f>'[1]6. IDENTIFICACIÓN DE CONTROLES'!C8</f>
        <v>Publicación en los puntos de atención de información sobre la gratuidad en los servicios prestados por la Personería de Bogotá
Protocolo de seguimiento aleatorio a la efectividad y transparencia en la atención de requerimientos ciudadanos</v>
      </c>
      <c r="L18" s="6" t="str">
        <f>'[1]7. ZONA RIESGO RESIDUAL'!I17</f>
        <v xml:space="preserve">1- Rara vez </v>
      </c>
      <c r="M18" s="6" t="str">
        <f>'[1]7. ZONA RIESGO RESIDUAL'!J17</f>
        <v>10 - MAYOR</v>
      </c>
      <c r="N18" s="7" t="str">
        <f>'[1]7. ZONA RIESGO RESIDUAL'!L17</f>
        <v>BAJA</v>
      </c>
      <c r="O18" s="9">
        <v>42736</v>
      </c>
      <c r="P18" s="9">
        <v>43100</v>
      </c>
      <c r="Q18" s="10" t="s">
        <v>33</v>
      </c>
      <c r="R18" s="11" t="s">
        <v>34</v>
      </c>
      <c r="S18" s="38" t="s">
        <v>35</v>
      </c>
      <c r="T18" s="12" t="s">
        <v>36</v>
      </c>
      <c r="U18" s="13" t="s">
        <v>37</v>
      </c>
      <c r="V18" s="47" t="s">
        <v>38</v>
      </c>
      <c r="W18" s="42"/>
      <c r="AJ18" s="4" t="s">
        <v>39</v>
      </c>
    </row>
    <row r="19" spans="2:36" ht="409.5" customHeight="1" x14ac:dyDescent="0.7">
      <c r="B19" s="105"/>
      <c r="C19" s="87"/>
      <c r="D19" s="89"/>
      <c r="E19" s="5" t="str">
        <f>'[1]2. IDENTIFICACIÓN DEL RIESGO'!D7</f>
        <v xml:space="preserve">Falta de mecanismos de control por parte de los jefes, sobre  las actuaciones de los agentes de ministerio público
Inadecuada interpretación de los alcances de autonomía de los agentes de ministerio público
</v>
      </c>
      <c r="F19" s="5" t="str">
        <f>'[1]2. IDENTIFICACIÓN DEL RIESGO'!E7</f>
        <v>En actuaciones que no ameriten intervención del ministerio público se decida asistir por motivaciones distintas a las del buen servicio</v>
      </c>
      <c r="G19" s="5" t="str">
        <f>'[1]2. IDENTIFICACIÓN DEL RIESGO'!F7:F7</f>
        <v xml:space="preserve">Llamados de atención por los jueces o fiscales
Pérdida de imagen de la entidad
Pérdida de confianza  y credibilidad en la entidad
</v>
      </c>
      <c r="H19" s="6" t="str">
        <f>'[1]3.CALIFICACIÓN PROBABILIDAD'!L7</f>
        <v>3- Posible</v>
      </c>
      <c r="I19" s="6" t="str">
        <f>'[1]4. CALIFICACIÓN IMPACTO'!AE7</f>
        <v>10 - MAYOR</v>
      </c>
      <c r="J19" s="7" t="str">
        <f>'[1]5. ZONA RIESGO INHERENTE '!N7</f>
        <v>ALTA</v>
      </c>
      <c r="K19" s="8" t="str">
        <f>'[1]6. IDENTIFICACIÓN DE CONTROLES'!C9</f>
        <v>Aplicación de Resolución Interna que traza las directrices y criterios de priorización para la intervención por parte del Ministerio Público  de la Personería de Bogota.</v>
      </c>
      <c r="L19" s="6" t="str">
        <f>'[1]7. ZONA RIESGO RESIDUAL'!I18</f>
        <v>3- Posible</v>
      </c>
      <c r="M19" s="6" t="str">
        <f>'[1]7. ZONA RIESGO RESIDUAL'!J18</f>
        <v>10 - MAYOR</v>
      </c>
      <c r="N19" s="7" t="str">
        <f>'[1]7. ZONA RIESGO RESIDUAL'!L18</f>
        <v>ALTA</v>
      </c>
      <c r="O19" s="9">
        <v>42736</v>
      </c>
      <c r="P19" s="9">
        <v>43100</v>
      </c>
      <c r="Q19" s="14" t="s">
        <v>40</v>
      </c>
      <c r="R19" s="11" t="s">
        <v>41</v>
      </c>
      <c r="S19" s="38" t="s">
        <v>35</v>
      </c>
      <c r="T19" s="12" t="s">
        <v>36</v>
      </c>
      <c r="U19" s="13" t="s">
        <v>37</v>
      </c>
      <c r="V19" s="48" t="s">
        <v>42</v>
      </c>
      <c r="W19" s="3"/>
      <c r="AJ19" s="4" t="s">
        <v>43</v>
      </c>
    </row>
    <row r="20" spans="2:36" ht="230.25" customHeight="1" x14ac:dyDescent="0.7">
      <c r="C20" s="17" t="s">
        <v>44</v>
      </c>
      <c r="D20" s="97" t="s">
        <v>57</v>
      </c>
      <c r="E20" s="18" t="s">
        <v>58</v>
      </c>
      <c r="F20" s="18" t="s">
        <v>59</v>
      </c>
      <c r="G20" s="18" t="s">
        <v>120</v>
      </c>
      <c r="H20" s="19" t="s">
        <v>60</v>
      </c>
      <c r="I20" s="19" t="s">
        <v>61</v>
      </c>
      <c r="J20" s="20" t="s">
        <v>62</v>
      </c>
      <c r="K20" s="21" t="s">
        <v>63</v>
      </c>
      <c r="L20" s="19" t="s">
        <v>60</v>
      </c>
      <c r="M20" s="19" t="s">
        <v>64</v>
      </c>
      <c r="N20" s="20" t="s">
        <v>65</v>
      </c>
      <c r="O20" s="22">
        <v>42737</v>
      </c>
      <c r="P20" s="22">
        <v>43100</v>
      </c>
      <c r="Q20" s="23" t="s">
        <v>48</v>
      </c>
      <c r="R20" s="23" t="s">
        <v>49</v>
      </c>
      <c r="S20" s="24" t="s">
        <v>50</v>
      </c>
      <c r="T20" s="25"/>
      <c r="U20" s="26" t="s">
        <v>51</v>
      </c>
      <c r="V20" s="49" t="s">
        <v>52</v>
      </c>
      <c r="AJ20" s="4"/>
    </row>
    <row r="21" spans="2:36" ht="203.25" customHeight="1" x14ac:dyDescent="0.7">
      <c r="C21" s="17" t="s">
        <v>44</v>
      </c>
      <c r="D21" s="98"/>
      <c r="E21" s="18" t="s">
        <v>66</v>
      </c>
      <c r="F21" s="18" t="s">
        <v>67</v>
      </c>
      <c r="G21" s="18" t="s">
        <v>121</v>
      </c>
      <c r="H21" s="19" t="s">
        <v>60</v>
      </c>
      <c r="I21" s="19" t="s">
        <v>61</v>
      </c>
      <c r="J21" s="20" t="s">
        <v>62</v>
      </c>
      <c r="K21" s="21" t="s">
        <v>68</v>
      </c>
      <c r="L21" s="19" t="s">
        <v>60</v>
      </c>
      <c r="M21" s="19" t="s">
        <v>61</v>
      </c>
      <c r="N21" s="20" t="s">
        <v>62</v>
      </c>
      <c r="O21" s="22">
        <v>42737</v>
      </c>
      <c r="P21" s="22">
        <v>43100</v>
      </c>
      <c r="Q21" s="27" t="s">
        <v>53</v>
      </c>
      <c r="R21" s="27" t="s">
        <v>54</v>
      </c>
      <c r="S21" s="24" t="s">
        <v>50</v>
      </c>
      <c r="T21" s="25" t="s">
        <v>55</v>
      </c>
      <c r="U21" s="28" t="s">
        <v>56</v>
      </c>
      <c r="V21" s="49" t="s">
        <v>52</v>
      </c>
      <c r="W21" s="15"/>
      <c r="AJ21" s="4"/>
    </row>
    <row r="22" spans="2:36" ht="276" customHeight="1" x14ac:dyDescent="0.7">
      <c r="C22" s="77" t="s">
        <v>45</v>
      </c>
      <c r="D22" s="96" t="s">
        <v>195</v>
      </c>
      <c r="E22" s="29" t="s">
        <v>82</v>
      </c>
      <c r="F22" s="30" t="s">
        <v>83</v>
      </c>
      <c r="G22" s="30" t="s">
        <v>84</v>
      </c>
      <c r="H22" s="19" t="s">
        <v>85</v>
      </c>
      <c r="I22" s="19" t="s">
        <v>61</v>
      </c>
      <c r="J22" s="20" t="s">
        <v>86</v>
      </c>
      <c r="K22" s="21" t="s">
        <v>87</v>
      </c>
      <c r="L22" s="19" t="s">
        <v>85</v>
      </c>
      <c r="M22" s="19" t="s">
        <v>61</v>
      </c>
      <c r="N22" s="20" t="s">
        <v>86</v>
      </c>
      <c r="O22" s="31">
        <v>42736</v>
      </c>
      <c r="P22" s="31">
        <v>43100</v>
      </c>
      <c r="Q22" s="23" t="s">
        <v>69</v>
      </c>
      <c r="R22" s="23" t="s">
        <v>70</v>
      </c>
      <c r="S22" s="32" t="s">
        <v>71</v>
      </c>
      <c r="T22" s="25" t="s">
        <v>72</v>
      </c>
      <c r="U22" s="39" t="s">
        <v>73</v>
      </c>
      <c r="V22" s="48" t="s">
        <v>73</v>
      </c>
      <c r="AJ22" s="4"/>
    </row>
    <row r="23" spans="2:36" ht="280.5" customHeight="1" x14ac:dyDescent="0.25">
      <c r="C23" s="77" t="s">
        <v>45</v>
      </c>
      <c r="D23" s="96"/>
      <c r="E23" s="29" t="s">
        <v>88</v>
      </c>
      <c r="F23" s="30" t="s">
        <v>89</v>
      </c>
      <c r="G23" s="30" t="s">
        <v>90</v>
      </c>
      <c r="H23" s="19" t="s">
        <v>85</v>
      </c>
      <c r="I23" s="19" t="s">
        <v>61</v>
      </c>
      <c r="J23" s="20" t="s">
        <v>86</v>
      </c>
      <c r="K23" s="21" t="s">
        <v>91</v>
      </c>
      <c r="L23" s="19" t="s">
        <v>85</v>
      </c>
      <c r="M23" s="19" t="s">
        <v>61</v>
      </c>
      <c r="N23" s="20" t="s">
        <v>86</v>
      </c>
      <c r="O23" s="31">
        <v>42736</v>
      </c>
      <c r="P23" s="31">
        <v>43100</v>
      </c>
      <c r="Q23" s="27" t="s">
        <v>74</v>
      </c>
      <c r="R23" s="27" t="s">
        <v>75</v>
      </c>
      <c r="S23" s="24" t="s">
        <v>71</v>
      </c>
      <c r="T23" s="33" t="s">
        <v>72</v>
      </c>
      <c r="U23" s="39" t="s">
        <v>76</v>
      </c>
      <c r="V23" s="48" t="s">
        <v>76</v>
      </c>
    </row>
    <row r="24" spans="2:36" ht="144" customHeight="1" x14ac:dyDescent="0.25">
      <c r="C24" s="77" t="s">
        <v>45</v>
      </c>
      <c r="D24" s="96"/>
      <c r="E24" s="29" t="s">
        <v>92</v>
      </c>
      <c r="F24" s="30" t="s">
        <v>93</v>
      </c>
      <c r="G24" s="30" t="s">
        <v>94</v>
      </c>
      <c r="H24" s="19" t="s">
        <v>85</v>
      </c>
      <c r="I24" s="19" t="s">
        <v>61</v>
      </c>
      <c r="J24" s="20" t="s">
        <v>86</v>
      </c>
      <c r="K24" s="21" t="s">
        <v>95</v>
      </c>
      <c r="L24" s="19" t="s">
        <v>85</v>
      </c>
      <c r="M24" s="19" t="s">
        <v>61</v>
      </c>
      <c r="N24" s="20" t="s">
        <v>86</v>
      </c>
      <c r="O24" s="31">
        <v>42736</v>
      </c>
      <c r="P24" s="31">
        <v>43100</v>
      </c>
      <c r="Q24" s="27" t="s">
        <v>77</v>
      </c>
      <c r="R24" s="27" t="s">
        <v>78</v>
      </c>
      <c r="S24" s="24" t="s">
        <v>71</v>
      </c>
      <c r="T24" s="33" t="s">
        <v>72</v>
      </c>
      <c r="U24" s="39" t="s">
        <v>79</v>
      </c>
      <c r="V24" s="48" t="s">
        <v>79</v>
      </c>
    </row>
    <row r="25" spans="2:36" ht="213.75" customHeight="1" x14ac:dyDescent="0.25">
      <c r="C25" s="77" t="s">
        <v>45</v>
      </c>
      <c r="D25" s="96"/>
      <c r="E25" s="29" t="s">
        <v>96</v>
      </c>
      <c r="F25" s="30" t="s">
        <v>97</v>
      </c>
      <c r="G25" s="30" t="s">
        <v>98</v>
      </c>
      <c r="H25" s="19" t="s">
        <v>85</v>
      </c>
      <c r="I25" s="19" t="s">
        <v>61</v>
      </c>
      <c r="J25" s="20" t="s">
        <v>86</v>
      </c>
      <c r="K25" s="21" t="s">
        <v>81</v>
      </c>
      <c r="L25" s="19" t="s">
        <v>85</v>
      </c>
      <c r="M25" s="19" t="s">
        <v>61</v>
      </c>
      <c r="N25" s="20" t="s">
        <v>86</v>
      </c>
      <c r="O25" s="31">
        <v>42736</v>
      </c>
      <c r="P25" s="31">
        <v>43100</v>
      </c>
      <c r="Q25" s="27" t="s">
        <v>80</v>
      </c>
      <c r="R25" s="34" t="s">
        <v>81</v>
      </c>
      <c r="S25" s="24" t="s">
        <v>71</v>
      </c>
      <c r="T25" s="33" t="s">
        <v>72</v>
      </c>
      <c r="U25" s="46" t="s">
        <v>79</v>
      </c>
      <c r="V25" s="48" t="s">
        <v>79</v>
      </c>
    </row>
    <row r="26" spans="2:36" ht="409.6" customHeight="1" x14ac:dyDescent="0.25">
      <c r="C26" s="16" t="s">
        <v>122</v>
      </c>
      <c r="D26" s="96" t="s">
        <v>138</v>
      </c>
      <c r="E26" s="29" t="s">
        <v>139</v>
      </c>
      <c r="F26" s="30" t="s">
        <v>140</v>
      </c>
      <c r="G26" s="30" t="s">
        <v>141</v>
      </c>
      <c r="H26" s="19" t="s">
        <v>106</v>
      </c>
      <c r="I26" s="19" t="s">
        <v>61</v>
      </c>
      <c r="J26" s="20" t="s">
        <v>65</v>
      </c>
      <c r="K26" s="21" t="s">
        <v>142</v>
      </c>
      <c r="L26" s="19" t="s">
        <v>85</v>
      </c>
      <c r="M26" s="19" t="s">
        <v>61</v>
      </c>
      <c r="N26" s="20" t="s">
        <v>86</v>
      </c>
      <c r="O26" s="22">
        <v>42736</v>
      </c>
      <c r="P26" s="22">
        <v>43100</v>
      </c>
      <c r="Q26" s="23" t="s">
        <v>123</v>
      </c>
      <c r="R26" s="34" t="s">
        <v>124</v>
      </c>
      <c r="S26" s="32" t="s">
        <v>125</v>
      </c>
      <c r="T26" s="51" t="s">
        <v>126</v>
      </c>
      <c r="U26" s="41"/>
      <c r="V26" s="44" t="s">
        <v>127</v>
      </c>
      <c r="W26" s="40"/>
    </row>
    <row r="27" spans="2:36" ht="186" customHeight="1" x14ac:dyDescent="0.25">
      <c r="C27" s="16" t="s">
        <v>122</v>
      </c>
      <c r="D27" s="96"/>
      <c r="E27" s="29" t="s">
        <v>143</v>
      </c>
      <c r="F27" s="30" t="s">
        <v>144</v>
      </c>
      <c r="G27" s="30" t="s">
        <v>145</v>
      </c>
      <c r="H27" s="19" t="s">
        <v>85</v>
      </c>
      <c r="I27" s="19" t="s">
        <v>61</v>
      </c>
      <c r="J27" s="20" t="s">
        <v>86</v>
      </c>
      <c r="K27" s="21" t="s">
        <v>146</v>
      </c>
      <c r="L27" s="19" t="s">
        <v>85</v>
      </c>
      <c r="M27" s="19" t="s">
        <v>64</v>
      </c>
      <c r="N27" s="20" t="s">
        <v>86</v>
      </c>
      <c r="O27" s="22">
        <v>42736</v>
      </c>
      <c r="P27" s="22">
        <v>43100</v>
      </c>
      <c r="Q27" s="23" t="s">
        <v>128</v>
      </c>
      <c r="R27" s="34" t="s">
        <v>129</v>
      </c>
      <c r="S27" s="50" t="s">
        <v>130</v>
      </c>
      <c r="T27" s="52" t="s">
        <v>131</v>
      </c>
      <c r="U27" s="49" t="s">
        <v>132</v>
      </c>
      <c r="V27" s="45" t="s">
        <v>127</v>
      </c>
      <c r="W27" s="40"/>
    </row>
    <row r="28" spans="2:36" ht="318.75" customHeight="1" x14ac:dyDescent="0.25">
      <c r="C28" s="16" t="s">
        <v>122</v>
      </c>
      <c r="D28" s="96"/>
      <c r="E28" s="29" t="s">
        <v>147</v>
      </c>
      <c r="F28" s="30" t="s">
        <v>148</v>
      </c>
      <c r="G28" s="30" t="s">
        <v>149</v>
      </c>
      <c r="H28" s="19" t="s">
        <v>85</v>
      </c>
      <c r="I28" s="19" t="s">
        <v>61</v>
      </c>
      <c r="J28" s="20" t="s">
        <v>86</v>
      </c>
      <c r="K28" s="21" t="s">
        <v>150</v>
      </c>
      <c r="L28" s="19" t="s">
        <v>85</v>
      </c>
      <c r="M28" s="19" t="s">
        <v>64</v>
      </c>
      <c r="N28" s="20" t="s">
        <v>86</v>
      </c>
      <c r="O28" s="22">
        <v>42736</v>
      </c>
      <c r="P28" s="22">
        <v>43100</v>
      </c>
      <c r="Q28" s="23" t="s">
        <v>133</v>
      </c>
      <c r="R28" s="34" t="s">
        <v>134</v>
      </c>
      <c r="S28" s="50" t="s">
        <v>135</v>
      </c>
      <c r="T28" s="52" t="s">
        <v>136</v>
      </c>
      <c r="U28" s="49" t="s">
        <v>137</v>
      </c>
      <c r="V28" s="45" t="s">
        <v>127</v>
      </c>
      <c r="W28" s="40"/>
    </row>
    <row r="29" spans="2:36" ht="401.25" customHeight="1" x14ac:dyDescent="0.25">
      <c r="C29" s="68" t="s">
        <v>187</v>
      </c>
      <c r="D29" s="53" t="s">
        <v>190</v>
      </c>
      <c r="E29" s="54" t="s">
        <v>191</v>
      </c>
      <c r="F29" s="54" t="s">
        <v>192</v>
      </c>
      <c r="G29" s="54" t="s">
        <v>193</v>
      </c>
      <c r="H29" s="55" t="s">
        <v>85</v>
      </c>
      <c r="I29" s="55" t="s">
        <v>61</v>
      </c>
      <c r="J29" s="56" t="s">
        <v>86</v>
      </c>
      <c r="K29" s="57" t="s">
        <v>194</v>
      </c>
      <c r="L29" s="55" t="s">
        <v>85</v>
      </c>
      <c r="M29" s="55" t="s">
        <v>64</v>
      </c>
      <c r="N29" s="56" t="s">
        <v>86</v>
      </c>
      <c r="O29" s="58">
        <v>42736</v>
      </c>
      <c r="P29" s="58">
        <v>43100</v>
      </c>
      <c r="Q29" s="59" t="s">
        <v>188</v>
      </c>
      <c r="R29" s="59" t="s">
        <v>189</v>
      </c>
      <c r="S29" s="60" t="s">
        <v>183</v>
      </c>
      <c r="T29" s="61" t="s">
        <v>184</v>
      </c>
      <c r="U29" s="67" t="s">
        <v>185</v>
      </c>
      <c r="V29" s="72" t="s">
        <v>186</v>
      </c>
      <c r="W29" s="40"/>
    </row>
    <row r="30" spans="2:36" ht="401.25" customHeight="1" x14ac:dyDescent="0.25">
      <c r="C30" s="157" t="s">
        <v>207</v>
      </c>
      <c r="D30" s="92" t="s">
        <v>208</v>
      </c>
      <c r="E30" s="54" t="s">
        <v>209</v>
      </c>
      <c r="F30" s="54" t="s">
        <v>210</v>
      </c>
      <c r="G30" s="54" t="s">
        <v>211</v>
      </c>
      <c r="H30" s="55" t="s">
        <v>85</v>
      </c>
      <c r="I30" s="55" t="s">
        <v>61</v>
      </c>
      <c r="J30" s="56" t="s">
        <v>86</v>
      </c>
      <c r="K30" s="57" t="s">
        <v>212</v>
      </c>
      <c r="L30" s="55" t="s">
        <v>85</v>
      </c>
      <c r="M30" s="55" t="s">
        <v>61</v>
      </c>
      <c r="N30" s="56" t="s">
        <v>86</v>
      </c>
      <c r="O30" s="58">
        <v>42737</v>
      </c>
      <c r="P30" s="58">
        <v>43100</v>
      </c>
      <c r="Q30" s="59" t="s">
        <v>213</v>
      </c>
      <c r="R30" s="59" t="s">
        <v>214</v>
      </c>
      <c r="S30" s="60" t="s">
        <v>215</v>
      </c>
      <c r="T30" s="61" t="s">
        <v>216</v>
      </c>
      <c r="U30" s="67" t="s">
        <v>217</v>
      </c>
      <c r="V30" s="72" t="s">
        <v>218</v>
      </c>
      <c r="W30" s="40"/>
    </row>
    <row r="31" spans="2:36" ht="318.75" customHeight="1" x14ac:dyDescent="0.25">
      <c r="C31" s="156"/>
      <c r="D31" s="93"/>
      <c r="E31" s="54" t="s">
        <v>219</v>
      </c>
      <c r="F31" s="54" t="s">
        <v>220</v>
      </c>
      <c r="G31" s="54" t="s">
        <v>221</v>
      </c>
      <c r="H31" s="55" t="s">
        <v>85</v>
      </c>
      <c r="I31" s="55" t="s">
        <v>64</v>
      </c>
      <c r="J31" s="56" t="s">
        <v>86</v>
      </c>
      <c r="K31" s="57" t="s">
        <v>222</v>
      </c>
      <c r="L31" s="55" t="s">
        <v>85</v>
      </c>
      <c r="M31" s="55" t="s">
        <v>64</v>
      </c>
      <c r="N31" s="56" t="s">
        <v>86</v>
      </c>
      <c r="O31" s="58">
        <v>42737</v>
      </c>
      <c r="P31" s="58">
        <v>43100</v>
      </c>
      <c r="Q31" s="59" t="s">
        <v>223</v>
      </c>
      <c r="R31" s="59" t="s">
        <v>224</v>
      </c>
      <c r="S31" s="60" t="s">
        <v>215</v>
      </c>
      <c r="T31" s="61" t="s">
        <v>225</v>
      </c>
      <c r="U31" s="67" t="s">
        <v>217</v>
      </c>
      <c r="V31" s="72" t="s">
        <v>226</v>
      </c>
      <c r="W31" s="40"/>
    </row>
    <row r="32" spans="2:36" ht="212.25" customHeight="1" x14ac:dyDescent="0.25">
      <c r="C32" s="90" t="s">
        <v>46</v>
      </c>
      <c r="D32" s="53" t="s">
        <v>103</v>
      </c>
      <c r="E32" s="54" t="s">
        <v>104</v>
      </c>
      <c r="F32" s="54" t="s">
        <v>105</v>
      </c>
      <c r="G32" s="54" t="s">
        <v>151</v>
      </c>
      <c r="H32" s="55" t="s">
        <v>85</v>
      </c>
      <c r="I32" s="55" t="s">
        <v>107</v>
      </c>
      <c r="J32" s="56" t="s">
        <v>65</v>
      </c>
      <c r="K32" s="57" t="s">
        <v>152</v>
      </c>
      <c r="L32" s="55" t="s">
        <v>85</v>
      </c>
      <c r="M32" s="55" t="s">
        <v>61</v>
      </c>
      <c r="N32" s="56" t="s">
        <v>86</v>
      </c>
      <c r="O32" s="58">
        <v>42737</v>
      </c>
      <c r="P32" s="58">
        <v>43100</v>
      </c>
      <c r="Q32" s="59" t="s">
        <v>153</v>
      </c>
      <c r="R32" s="59" t="s">
        <v>154</v>
      </c>
      <c r="S32" s="60" t="s">
        <v>99</v>
      </c>
      <c r="T32" s="61" t="s">
        <v>155</v>
      </c>
      <c r="U32" s="62" t="s">
        <v>100</v>
      </c>
      <c r="V32" s="73" t="s">
        <v>156</v>
      </c>
      <c r="W32" s="40"/>
    </row>
    <row r="33" spans="3:23" ht="210" customHeight="1" x14ac:dyDescent="0.25">
      <c r="C33" s="90"/>
      <c r="D33" s="53" t="s">
        <v>103</v>
      </c>
      <c r="E33" s="54" t="s">
        <v>157</v>
      </c>
      <c r="F33" s="54" t="s">
        <v>158</v>
      </c>
      <c r="G33" s="54" t="s">
        <v>159</v>
      </c>
      <c r="H33" s="55" t="s">
        <v>106</v>
      </c>
      <c r="I33" s="55" t="s">
        <v>107</v>
      </c>
      <c r="J33" s="56" t="s">
        <v>62</v>
      </c>
      <c r="K33" s="57" t="s">
        <v>160</v>
      </c>
      <c r="L33" s="55" t="s">
        <v>85</v>
      </c>
      <c r="M33" s="55" t="s">
        <v>61</v>
      </c>
      <c r="N33" s="56" t="s">
        <v>86</v>
      </c>
      <c r="O33" s="58">
        <v>42737</v>
      </c>
      <c r="P33" s="58">
        <v>43100</v>
      </c>
      <c r="Q33" s="63" t="s">
        <v>161</v>
      </c>
      <c r="R33" s="63" t="s">
        <v>101</v>
      </c>
      <c r="S33" s="64" t="s">
        <v>102</v>
      </c>
      <c r="T33" s="65" t="s">
        <v>162</v>
      </c>
      <c r="U33" s="66" t="s">
        <v>163</v>
      </c>
      <c r="V33" s="74" t="s">
        <v>164</v>
      </c>
      <c r="W33" s="40"/>
    </row>
    <row r="34" spans="3:23" ht="210" customHeight="1" x14ac:dyDescent="0.25">
      <c r="C34" s="91"/>
      <c r="D34" s="53" t="s">
        <v>103</v>
      </c>
      <c r="E34" s="54" t="s">
        <v>165</v>
      </c>
      <c r="F34" s="54" t="s">
        <v>166</v>
      </c>
      <c r="G34" s="54" t="s">
        <v>167</v>
      </c>
      <c r="H34" s="55" t="s">
        <v>60</v>
      </c>
      <c r="I34" s="55" t="s">
        <v>107</v>
      </c>
      <c r="J34" s="56" t="s">
        <v>108</v>
      </c>
      <c r="K34" s="57" t="s">
        <v>168</v>
      </c>
      <c r="L34" s="55" t="s">
        <v>85</v>
      </c>
      <c r="M34" s="55" t="s">
        <v>64</v>
      </c>
      <c r="N34" s="56" t="s">
        <v>86</v>
      </c>
      <c r="O34" s="58">
        <v>42737</v>
      </c>
      <c r="P34" s="58">
        <v>43100</v>
      </c>
      <c r="Q34" s="63" t="s">
        <v>169</v>
      </c>
      <c r="R34" s="63" t="s">
        <v>170</v>
      </c>
      <c r="S34" s="64" t="s">
        <v>171</v>
      </c>
      <c r="T34" s="65" t="s">
        <v>172</v>
      </c>
      <c r="U34" s="66" t="s">
        <v>173</v>
      </c>
      <c r="V34" s="75" t="s">
        <v>174</v>
      </c>
      <c r="W34" s="15"/>
    </row>
    <row r="35" spans="3:23" ht="362.25" customHeight="1" x14ac:dyDescent="0.25">
      <c r="C35" s="76" t="s">
        <v>175</v>
      </c>
      <c r="D35" s="53" t="s">
        <v>176</v>
      </c>
      <c r="E35" s="54" t="s">
        <v>177</v>
      </c>
      <c r="F35" s="54" t="s">
        <v>178</v>
      </c>
      <c r="G35" s="54" t="s">
        <v>179</v>
      </c>
      <c r="H35" s="55" t="s">
        <v>106</v>
      </c>
      <c r="I35" s="55" t="s">
        <v>107</v>
      </c>
      <c r="J35" s="56" t="s">
        <v>62</v>
      </c>
      <c r="K35" s="57" t="s">
        <v>180</v>
      </c>
      <c r="L35" s="55" t="s">
        <v>85</v>
      </c>
      <c r="M35" s="55" t="s">
        <v>64</v>
      </c>
      <c r="N35" s="56" t="s">
        <v>86</v>
      </c>
      <c r="O35" s="58">
        <v>42736</v>
      </c>
      <c r="P35" s="58">
        <v>43100</v>
      </c>
      <c r="Q35" s="59" t="s">
        <v>181</v>
      </c>
      <c r="R35" s="59" t="s">
        <v>182</v>
      </c>
      <c r="S35" s="60" t="s">
        <v>183</v>
      </c>
      <c r="T35" s="61" t="s">
        <v>184</v>
      </c>
      <c r="U35" s="67" t="s">
        <v>185</v>
      </c>
      <c r="V35" s="72" t="s">
        <v>186</v>
      </c>
      <c r="W35" s="40"/>
    </row>
    <row r="36" spans="3:23" ht="406.5" customHeight="1" x14ac:dyDescent="0.25">
      <c r="C36" s="36" t="s">
        <v>47</v>
      </c>
      <c r="D36" s="37" t="s">
        <v>115</v>
      </c>
      <c r="E36" s="18" t="s">
        <v>116</v>
      </c>
      <c r="F36" s="18" t="s">
        <v>117</v>
      </c>
      <c r="G36" s="18" t="s">
        <v>119</v>
      </c>
      <c r="H36" s="19" t="s">
        <v>85</v>
      </c>
      <c r="I36" s="19" t="s">
        <v>61</v>
      </c>
      <c r="J36" s="20" t="s">
        <v>86</v>
      </c>
      <c r="K36" s="21" t="s">
        <v>118</v>
      </c>
      <c r="L36" s="19" t="s">
        <v>85</v>
      </c>
      <c r="M36" s="19" t="s">
        <v>61</v>
      </c>
      <c r="N36" s="20" t="s">
        <v>86</v>
      </c>
      <c r="O36" s="31">
        <v>42916</v>
      </c>
      <c r="P36" s="31">
        <v>43084</v>
      </c>
      <c r="Q36" s="23" t="s">
        <v>109</v>
      </c>
      <c r="R36" s="23" t="s">
        <v>110</v>
      </c>
      <c r="S36" s="32" t="s">
        <v>111</v>
      </c>
      <c r="T36" s="25" t="s">
        <v>112</v>
      </c>
      <c r="U36" s="26" t="s">
        <v>113</v>
      </c>
      <c r="V36" s="35" t="s">
        <v>114</v>
      </c>
      <c r="W36" s="40"/>
    </row>
    <row r="45" spans="3:23" x14ac:dyDescent="0.25">
      <c r="T45" s="43"/>
    </row>
  </sheetData>
  <mergeCells count="40">
    <mergeCell ref="U13:U16"/>
    <mergeCell ref="V13:V16"/>
    <mergeCell ref="H13:J13"/>
    <mergeCell ref="K13:K16"/>
    <mergeCell ref="L13:R13"/>
    <mergeCell ref="S13:S16"/>
    <mergeCell ref="H14:J14"/>
    <mergeCell ref="L14:N14"/>
    <mergeCell ref="O14:R15"/>
    <mergeCell ref="H15:H16"/>
    <mergeCell ref="I15:I16"/>
    <mergeCell ref="J15:J16"/>
    <mergeCell ref="L15:L16"/>
    <mergeCell ref="N15:N16"/>
    <mergeCell ref="B1:E5"/>
    <mergeCell ref="F1:T5"/>
    <mergeCell ref="U1:V2"/>
    <mergeCell ref="U4:V5"/>
    <mergeCell ref="B6:B19"/>
    <mergeCell ref="C6:W8"/>
    <mergeCell ref="C9:V10"/>
    <mergeCell ref="C11:V11"/>
    <mergeCell ref="C12:G12"/>
    <mergeCell ref="H12:R12"/>
    <mergeCell ref="S12:V12"/>
    <mergeCell ref="C13:C16"/>
    <mergeCell ref="D13:D16"/>
    <mergeCell ref="E13:E16"/>
    <mergeCell ref="T13:T16"/>
    <mergeCell ref="G13:G16"/>
    <mergeCell ref="D26:D28"/>
    <mergeCell ref="D22:D25"/>
    <mergeCell ref="D20:D21"/>
    <mergeCell ref="M15:M16"/>
    <mergeCell ref="C18:C19"/>
    <mergeCell ref="D18:D19"/>
    <mergeCell ref="C32:C34"/>
    <mergeCell ref="D30:D31"/>
    <mergeCell ref="F13:F16"/>
    <mergeCell ref="C30:C31"/>
  </mergeCells>
  <conditionalFormatting sqref="J18:J19">
    <cfRule type="containsErrors" dxfId="13" priority="20">
      <formula>ISERROR(J18)</formula>
    </cfRule>
  </conditionalFormatting>
  <conditionalFormatting sqref="N18:N19">
    <cfRule type="containsErrors" dxfId="12" priority="19">
      <formula>ISERROR(N18)</formula>
    </cfRule>
  </conditionalFormatting>
  <conditionalFormatting sqref="J20:J21">
    <cfRule type="containsErrors" dxfId="11" priority="14">
      <formula>ISERROR(J20)</formula>
    </cfRule>
  </conditionalFormatting>
  <conditionalFormatting sqref="N20:N21">
    <cfRule type="containsErrors" dxfId="10" priority="13">
      <formula>ISERROR(N20)</formula>
    </cfRule>
  </conditionalFormatting>
  <conditionalFormatting sqref="J22:J28">
    <cfRule type="containsErrors" dxfId="9" priority="12">
      <formula>ISERROR(J22)</formula>
    </cfRule>
  </conditionalFormatting>
  <conditionalFormatting sqref="N22:N28">
    <cfRule type="containsErrors" dxfId="8" priority="11">
      <formula>ISERROR(N22)</formula>
    </cfRule>
  </conditionalFormatting>
  <conditionalFormatting sqref="J36">
    <cfRule type="containsErrors" dxfId="7" priority="8">
      <formula>ISERROR(J36)</formula>
    </cfRule>
  </conditionalFormatting>
  <conditionalFormatting sqref="N36">
    <cfRule type="containsErrors" dxfId="6" priority="7">
      <formula>ISERROR(N36)</formula>
    </cfRule>
  </conditionalFormatting>
  <conditionalFormatting sqref="J32:J34">
    <cfRule type="containsErrors" dxfId="5" priority="6">
      <formula>ISERROR(J32)</formula>
    </cfRule>
  </conditionalFormatting>
  <conditionalFormatting sqref="N32:N34">
    <cfRule type="containsErrors" dxfId="4" priority="5">
      <formula>ISERROR(N32)</formula>
    </cfRule>
  </conditionalFormatting>
  <conditionalFormatting sqref="N35">
    <cfRule type="containsErrors" dxfId="3" priority="3">
      <formula>ISERROR(N35)</formula>
    </cfRule>
  </conditionalFormatting>
  <conditionalFormatting sqref="J35">
    <cfRule type="containsErrors" dxfId="2" priority="4">
      <formula>ISERROR(J35)</formula>
    </cfRule>
  </conditionalFormatting>
  <conditionalFormatting sqref="J29:J31">
    <cfRule type="containsErrors" dxfId="1" priority="2">
      <formula>ISERROR(J29)</formula>
    </cfRule>
  </conditionalFormatting>
  <conditionalFormatting sqref="N29:N31">
    <cfRule type="containsErrors" dxfId="0" priority="1">
      <formula>ISERROR(N29)</formula>
    </cfRule>
  </conditionalFormatting>
  <dataValidations count="5">
    <dataValidation type="list" allowBlank="1" showInputMessage="1" showErrorMessage="1" sqref="C18">
      <formula1>$AJ$16:$AJ$19</formula1>
    </dataValidation>
    <dataValidation type="list" allowBlank="1" showInputMessage="1" showErrorMessage="1" sqref="C20:C21 C36">
      <formula1>$AJ$16:$AJ$39</formula1>
    </dataValidation>
    <dataValidation type="list" allowBlank="1" showInputMessage="1" showErrorMessage="1" sqref="C22:C28">
      <formula1>$AH$16:$AH$39</formula1>
    </dataValidation>
    <dataValidation type="list" allowBlank="1" showInputMessage="1" showErrorMessage="1" sqref="C32">
      <formula1>$AJ$16:$AJ$34</formula1>
    </dataValidation>
    <dataValidation type="list" allowBlank="1" showInputMessage="1" showErrorMessage="1" sqref="C29:C30">
      <formula1>$AJ$16:$AJ$33</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2017-05-04T17:02:45Z</dcterms:modified>
</cp:coreProperties>
</file>