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DireccionPlaneacion\7-PlanMejoramiento\2019\EnvioDependenciasTrimestre4-2019\08-GTalentoHumano\"/>
    </mc:Choice>
  </mc:AlternateContent>
  <xr:revisionPtr revIDLastSave="0" documentId="13_ncr:1_{0E2709DE-B2A3-46F4-809D-5A79B222B9CB}" xr6:coauthVersionLast="41" xr6:coauthVersionMax="41" xr10:uidLastSave="{00000000-0000-0000-0000-000000000000}"/>
  <workbookProtection workbookAlgorithmName="SHA-512" workbookHashValue="N17RtRzGcnchtRtyXe96dcIaIyPNvz6YmGja5jNSzWGB5qXBmpEu8sEpv1+nBvBuGM4V+zf6cFxEhayvkSLotQ==" workbookSaltValue="4+aDHJNIpfoqEMC0H9oCWA==" workbookSpinCount="100000" lockStructure="1"/>
  <bookViews>
    <workbookView xWindow="-120" yWindow="-120" windowWidth="29040" windowHeight="1584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 name="_xlnm.Print_Titles" localSheetId="0">'08-FR-25 (Pág. 1)'!$1:$11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 i="7" l="1"/>
  <c r="E15" i="7"/>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D15" i="7"/>
  <c r="C15" i="7"/>
  <c r="B15" i="7"/>
  <c r="X14" i="7"/>
  <c r="T14" i="7"/>
  <c r="P14" i="7"/>
  <c r="L14" i="7"/>
  <c r="I14" i="7"/>
  <c r="H14" i="7"/>
  <c r="G14" i="7"/>
  <c r="F14" i="7"/>
  <c r="E14" i="7"/>
  <c r="D14" i="7"/>
  <c r="C14" i="7"/>
  <c r="B14" i="7"/>
  <c r="X13" i="7"/>
  <c r="T13" i="7"/>
  <c r="P13" i="7"/>
  <c r="B13" i="7"/>
  <c r="H13" i="7"/>
  <c r="I13" i="7"/>
  <c r="L13" i="7"/>
  <c r="G13" i="7"/>
  <c r="F13" i="7"/>
  <c r="E13" i="7"/>
  <c r="D13" i="7"/>
  <c r="C13" i="7"/>
</calcChain>
</file>

<file path=xl/sharedStrings.xml><?xml version="1.0" encoding="utf-8"?>
<sst xmlns="http://schemas.openxmlformats.org/spreadsheetml/2006/main" count="468" uniqueCount="266">
  <si>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</si>
  <si>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</si>
  <si>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</si>
  <si>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</si>
  <si>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</si>
  <si>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</si>
  <si>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</si>
  <si>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</si>
  <si>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</si>
  <si>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</si>
  <si>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</si>
  <si>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</si>
  <si>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</si>
  <si>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</si>
  <si>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</si>
  <si>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</si>
  <si>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</si>
  <si>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</si>
  <si>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</si>
  <si>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</si>
  <si>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</si>
  <si>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</si>
  <si>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</si>
  <si>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</si>
  <si>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</si>
  <si>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</si>
  <si>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</si>
  <si>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</si>
  <si>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</si>
  <si>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</si>
  <si>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</si>
  <si>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</si>
  <si>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</si>
  <si>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</si>
  <si>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</si>
  <si>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</si>
  <si>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</si>
  <si>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</si>
  <si>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</si>
  <si>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</si>
  <si>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</si>
  <si>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</si>
  <si>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</si>
  <si>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</si>
  <si>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</si>
  <si>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</si>
  <si>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</si>
  <si>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</si>
  <si>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</si>
  <si>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</si>
  <si>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</si>
  <si>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</si>
  <si>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</si>
  <si>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</si>
  <si>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</si>
  <si>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</si>
  <si>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</si>
  <si>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</si>
  <si>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</si>
  <si>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</si>
  <si>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</si>
  <si>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</si>
  <si>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</si>
  <si>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</si>
  <si>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</si>
  <si>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</si>
  <si>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</si>
  <si>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</si>
  <si>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</si>
  <si>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</si>
  <si>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</si>
  <si>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</si>
  <si>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</si>
  <si>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</si>
  <si>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</si>
  <si>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</si>
  <si>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GARANTIZAR LA DEBIDA FORMACIÓN Y DISPONIBILIDAD DE BRIGADISTAS, ESPECÍFICAMENTE EN LA LOCALIDAD DE TEUSAQUILLO, DE ACUERDO CON LA LEY 1072 DE 2015 (POR CADA PUNTO FUNCIONAL 1 BRIGADISTA)</t>
  </si>
  <si>
    <t>LA PERSONERÍA LOCAL DE SAN CRISTOBAL NO CUENTA CON UN BRIGADISTA PARA APOYAR CUALQUIER EVENTUALIDAD QUE SE PRESENTE ANTE UNA EMERGENCIA. LA SEDE LOCAL SOLICITO LA INSCRIPCION DE BRIGADISTA, POSTULANDOSE DE MANERA VOLUNTARIA A LA FUNCIONARIA DERLY VIVIANA QUIROGA, QUIEN ENVIÓ SOLICITUD, PERO HASTA EL MOMENTO NO SE HA DADO RESPUESTA DE ACEPTACIÓN, CAPACITACIÓN NI VINCULACIÓN AL GRUPO COMO BRIGADISTA POR PARTE DEL RESPONSABLE DEL SG-SST. SE PRESENTA INCUMPLIMIENTO EL DECRETO 1072 DE 2015 Y NUMERAL 5.4. CONSULTA Y PARTICIPACIÓN DE LOS TRABAJADORES.</t>
  </si>
  <si>
    <t>EN EL C.A.C, AL VERIFICAR SI CONOCIAN EL PROCEDIMIENTO DE IDENTIFICACIÓN DE PELIGROS Y EVALUACIÓN DE LOS RIESGOS DEL SG-SST EN LA PERSONERÍA DELEGADA PARA ASUNTOS PENALES II, SE EVIDENCIÓ QUE NO CONOCIAN EL PROCEDIMIENTO NI CÓMO HACER LA IDENTIFICACIÓN DE PELIGROS, ASÍ MISMO SE LES INDAGÓ ACERCA DE LA POLÍTICA DEL SISTEMA Y LOS OBJETIVOS DEL MISMO A LO QUE RESPONDIERON QUE SI HABIAN VISTO CORREOS ELECTRÓNICOS CON ESE TIPO DE INFORMACIÓN, PERO QUE ESA TEMÁTICA NO SE HA SENSIBILIZADO MUCHO Y QUE CON SOLO ENVIAR UN CORREO NO SE PODIA DECIR QUE ELLOS ERAN SENSIBILIZADOS, LO ANTERIOR INCUMPLE EL NUMERAL 7.3 DE LA NORMA ISO 45001</t>
  </si>
  <si>
    <t>EN LAS PRÁCTICAS DE VISITAS ADMINISTRATIVAS A LOS LUGARES FUERA DE LA SEDE, NO SE CUENTA CON LOS ELEMENTOS DE PROTECCIÓN NECESARIOS PARA LA PRÁCTICA DE ACTIVIDADES DE CAMPO EN LAS DELEGADAS QUE REQUIEREN DE ESTOS ELEMENTOS. EL PROCESO SOLICITO A LOS ENCARGADOS BAJO MEMORANDO 2019IE64248 DE 22/08/2019 LOS ELEMENTOS DE PROTECCIÓN REQUERIDOS, PERO HASTA EL MOMENTO NO SE TIENE RESPUESTA DE LA SOLICITUD, INCUMPLIENDO EL NUMERAL 8.1.2 DE LA NORMA ISO 45001:2018</t>
  </si>
  <si>
    <t>NO SE EVIDENCIÓ QUE LA ALTA DIRECCIÓN ESTÉ LLEVANDO A CABO LA RENDICIÓN DE CUENTAS DEL SG-SST A TODOS LOS NIVELES DE LA ORGANIZACIÓN, INCUMPLIENDO EL NUMERAL 5.1 LITERAL A) DE LA NORMA NTC ISO 45001:2018</t>
  </si>
  <si>
    <t>SE RECOMIENDA NORMALIZAR LOS SIGUIENTES DOCUMENTOS: MANUAL DEL SG-SST, PROCEDIMIENTO PARA LA VERIFICACIÓN Y EVALUACIÓN DE LOS CRITERIOS SST A CONTRATISTAS, PROVEEDORES Y SUBCONTRATISTAS, PROCEDIMIENTOS ACCIONES CORRECTIVAS Y PREVENTIVAS, PROCEDIMIENTO GESTIÓN DEL CAMBIO.</t>
  </si>
  <si>
    <t>EL FORMATO 01-FR-06 ACTAS DE REUNIÓN UTILIZADO COMO SOPORTE DE LOS REGISTROS DEL PROCESO, PRESENTAN MODIFICACIÓN EN CUANTO A LA SUPRESIÓN DEL APARTADO "COMPROMISOS" Y LA DESCRIPCIÓN DEL "DESARROLLO DE LA REUNIÓN", EN PÁGINAS QUE NO CUENTAN CON EL FORMATO CONTROLADO. EN TAL SENTIDO, SE RECOMIENDA SEGUIR LOS FORMATOS QUE HACEN PARTE DEL SGC.</t>
  </si>
  <si>
    <t>LOS EQUIPOS UTILIZADOS EN EL CONSULTORIO MEDICO Y QUE HACEN PARTE DEL PLAN MAESTRO DE EMERGENCIAS (TENSIOMETROS 4 DIGITALES Y 1 DE PARED, BALANZA, FONOS COPIO, DESFIBRILADOR), DENTRO DE LOS SOPORTES EVIDENCIADOS NO EVIDENCIAN LA CALIBRACIÓN EN LOS TERMINOS DEL SUBSISTEMA NACIONAL DE LA CALIDAD (ACREDITACION ANTE LA ONAC). POR TAL MOTIVO Y DADO EL ALCANCE DE LA NORMA ISO 9001:2015 DEFINIDO POR LA ORGANIZACION, SE RECOMIENDA EVALUAR LA INCLUSIÓN DEL NUMERAL 7.1.5.2 Y LA IMPLEMENTACIÓN DE LAS ACCIONES QUE BRINDEN RESPUESTA AL MISMO.</t>
  </si>
  <si>
    <t>NO SE EVIDENCIA SEÑALIZACIÓN EN EL ARCHIVO CENTRAL INCUMPLIENDO LOS REQUISITOS DE LA NORMA 1072 DE 2015, ARTICULO 2.2.4.6.24 MEDIDAS DE PREVENCIÓN Y CONTROL, NUMERAL 4 CONTROLES ADMINISTRATIVOS</t>
  </si>
  <si>
    <t>SUBDIRECTOR(A) DE DESARROLLO DEL TALENTO HUMANO</t>
  </si>
  <si>
    <t>ELEMENTOS DE PROTECCIÓN DE PERSONAL EPP'S</t>
  </si>
  <si>
    <t>RENDICIÓN DE CUENTAS DEL SG-SST</t>
  </si>
  <si>
    <t>CALIBRACIÓN EQUIPOS DE CONSULTORIO</t>
  </si>
  <si>
    <t>No DE BRIGADISTAS ASISTENTES A LA FORMACIÓN / No DE BRIGADISTAS CONVOCADOS A LA FORMACIÓN</t>
  </si>
  <si>
    <t>No DE EPP'S ENTREGADOS / No DE EPP'S SOLICITADOS</t>
  </si>
  <si>
    <t>CALIBRACIONES REALIZADAS / CALIBRACIONES PLANEADAS</t>
  </si>
  <si>
    <t>ELEMENTOS DE SEÑALIZACIÓN ENTREGADOS / ELEMENTOS DE SEÑALIZACIÓN ADQUIRIDOS</t>
  </si>
  <si>
    <t>ELEMENTOS DE SEÑALIZACIÓN</t>
  </si>
  <si>
    <t>RECURSO HUMANO:
EQUIPO DE TRABAJO SG-SST
REFERENTES DEL SG-SST
ALTA DIRECCIÓN
TODOS LOS NIVELES DEL SG-SST
RECURSO FÍSICO:
INSTALACIONES DE LA ENTIDAD
RECURSO LOGÍSTICO:
TRANSPORTE
EQUIPOS DE COMPUTO</t>
  </si>
  <si>
    <t>FUNCIONARIOS(AS) NO SE FAMILIARIZAN CON LOS CANALES DE COMUNICACIÓN DISPUESTOS EN LA ENTIDAD Y DESCONOCEN LAS DIVULGACIONES DE LA POLÍTICA Y OBJETIVOS DEL SG-SST, Y LA MATRIZ DE PELIGROS Y RIESGOS POR CADA SEDE.
LOS(AS) FUNCIONARIOS(AS) NO PARTICIPAN EN LAS ACTIVIDADES PROGRAMADAS, COMO CAMPAÑAS DE DIVULGACIÓN O SKETCHES, DONDE SE HA DADO LA RESPECTIVA SOCIALIZACIÓN DE CÓMO IDENTIFICAR Y REPORTAR LOS PELIGROS QUE SE PUEDAN GENERAR EN SU LUGAR DE TRABAJO.</t>
  </si>
  <si>
    <t>RECURSO HUMANO:
EQUIPO DEL SG-SST
PROVEEDORES ARL
PARTES INTERESADAS
RECURSO FINANCIERO:
MATERIAL DIDACTICO</t>
  </si>
  <si>
    <t>FORTALECER LA IDENTIFICACIÓN DE FACTORES PSICOSOCIALES Y FÍSICOS DEL RECURSO HUMANO (PRINCIPALMENTE EL QUE SE ENCUENTRA A CARGO DE LA ATENCIÓN AL PÚBLICO), CON EL FIN DE ESTABLECER ACCIONES QUE PERMITAN PROPORCIONAR UN AMBIENTE NECESARIO PARA QUE NUESTRO RECURSO HUMANO PUEDA DAR UN BUEN SERVICIO.</t>
  </si>
  <si>
    <t>INCORPORACIÓN DE ALGUNO DE LOS(AS) FUNCIONARIOS(AS) DE LA P.L. TEUSAQUILLO A LA BRIGADA DE EMERGENCIAS, ASEGURANDO EL COMPROMISO PERMANENTE DEL MISMO CON LAS ACTIVIDADES DE LA BRIGADA Y SU CONSTANTE ASISTENCIA A LAS JORNADAS DE CAPACITACIÓN Y ENTRENAMIENTO PROGRAMADAS.</t>
  </si>
  <si>
    <t>RECURSO HUMANO:
CAPACITADOR EN ACTIVIDADES DE BRIGADISTA
RECURSO FÍSICO:
INSTALACIONES DE LA ENTIDAD
ELEMENTOS DE PROTECCIÓN PERSONAL</t>
  </si>
  <si>
    <t>INCORPORACIÓN DE ALGUNO DE LOS(AS) FUNCIONARIOS(AS) DE LA P.L. SAN CRISTOBAL A LA BRIGADA DE EMERGENCIAS, ASEGURANDO EL COMPROMISO PERMANENTE DEL MISMO CON LAS ACTIVIDADES DE LA BRIGADA Y SU CONSTANTE ASISTENCIA A LAS JORNADAS DE CAPACITACIÓN Y ENTRENAMIENTO PROGRAMADAS.</t>
  </si>
  <si>
    <t>CONTINUAR CON EL PROCESO DE COMPRA DE EPPS PARA LOS(AS) FUNCIONARIOS(AS) QUE REQUIEREN DICHOS ELEMENTOS.</t>
  </si>
  <si>
    <t>RECURSO FÍSICO:
ELEMENTOS DE PROTECCIÓN PERSONAL SOLICITADOS POR LA DEPENDENCIA</t>
  </si>
  <si>
    <t>CONTINUAR CON EL PROCESO DE ADQUISICION DE SEÑALES PARA ASEGURAR SU INSTALACION EN LAS DISTINTAS SEDES DE LA ENTIDAD.</t>
  </si>
  <si>
    <t>RECURSOS FÍSICOS:
ELEMENTOS DE SEÑALIZACIÓN</t>
  </si>
  <si>
    <t>SE REALIZARÁ EL PROCESO DE CONTRATACIÓN PARA APLICAR LA BATERÍA DE RIESGO PSICOSOCIAL</t>
  </si>
  <si>
    <t>BATERÍA DE RIESGO PSICOSOCIAL</t>
  </si>
  <si>
    <t>RECURSO HUMANO:
EQUIPO DE SG-SST
RECURSO LOGÍSTICO:
APLICACIÓN DE LA BATERÍA DE RIESGO PSICOSOCIAL EN LAS SEDES DE LA ENTIDAD</t>
  </si>
  <si>
    <t>UNA VEZ DEFINIDO LOS EQUIPOS BIOMÉDICOS  QUE REQUIEREN SER CALIBRADOS, ENVIAMOS LAS RESPECTIVAS COTIZACIONES PARA EJECUTAR LA ACCIÓN Y DAR CUMPLIMIENTO CON LO EXIGIDO, POSTERIORMENTE SE DARÁ CURSO CON EL ÁREA DE PRESUPUESTO QUIEN DEFINE QUÉ EMPRESA O LABORATORIO REALIZARÁ LA CALIBRACIÓN DE LOS MISMOS</t>
  </si>
  <si>
    <t>RECURSO HUMANO:
EQUIPO DE SG-SST
RECURSO FÍSICO:
CALIBRACIONES A LOS EQUIPOS BIOMÉDICOS DEL CONSULTORIO MÉDICO</t>
  </si>
  <si>
    <t>RECURSO HUMANO:
SERVIDOR(A) ASIGNADO(A) PARA DILIGENCIAR EL ACTA DE REUNIÓN
RECURSO FÍSICO:
ACTA DE REUNIÓN</t>
  </si>
  <si>
    <t>RECURSO HUMANO:
PAR Y REFERENTE DEL PROCESO DE TALENTO HUMANO
RECURSO TECNOLÓGICO:
SISTEMA PARA CARGUE DE LOS DOCUMENTOS A LA INTRANET</t>
  </si>
  <si>
    <t>RECURSO HUMANO:
CAPACITADOR EN ACTIVIDADES DE BRIGADISTA
RECURSO FÍSICO:
INSTALACIONES DE LA ENTIDAD
ELEMENTOS PARA BRIGADA</t>
  </si>
  <si>
    <t>PERSONERA DE BOGOTÁ D.C.
SUBDIRECTOR(A) DE DESARROLLO DEL TALENTO HUMANO</t>
  </si>
  <si>
    <t>EL MANUAL DEL SG-SST Y EL PROCEDIMIENTO PARA LA VERIFICACIÓN Y EVALUACIÓN DE LOS CRITERIOS SST A CONTRATISTAS, PROVEEDORES Y SUBCONTRATISTAS ESTÁN EN PROCESO DE REVISIÓN Y CORRECCIÓN POR PARTE DEL PAR Y REFERENTE DEL PROCESO. DE ACUERDO A LAS CORRECCIONES O MODIFICACIONES PERTINENTES, SEGUIRÁN EN DEBIDO PROCESO DE CARGUE A LA INTRANET Y, POSTERIOR, DIVULGACIÓN DE LOS MISMOS POR LOS CANALES DE COMUNICACIÓN DE LA ENTIDAD.
EL FORMATO DE ACCIONES CORRECTIVAS Y PREVENTIVAS, Y EL PROCEDIMIENTO Y FORMATO DE GESTIÓN DEL CAMBIO, FUERON DEBIDAMENTE CARGADOS A LA INTRANET.</t>
  </si>
  <si>
    <t>RECOMENDACIÓN</t>
  </si>
  <si>
    <t>REDISEÑO INSTITUCIONAL DE LA ENTIDAD, CON EL CUAL SE MODIFICA LA ESTRUCTURA ORGANIZACIONAL Y LA PLANTA DE EMPLEOS DE LA PERSONERÍA DE BOGOTÁ, D. C., UNA VEZ APROBADO POR LA INSTANCIA COMPETENTE Y/O REUBICACIÓN DE UNO O MÁS FUNCIONARIOS A LA PERSONERÍA LOCAL DE FONTIBÓN.</t>
  </si>
  <si>
    <t xml:space="preserve">
MAYOR CUMPLIMIENTO DE LAS METAS E INDICADORES EN LA PERSONERÍA LOCAL
NO AFECTACIÓN DEL SERVICIO DE LA PERSONERÍA LOCAL, EN AUSENCIA DE FUNCIONARIOS POR INCAPACIDAD.</t>
  </si>
  <si>
    <t xml:space="preserve">
SE IDENTIFICA LA NECESIDAD DE PERSONAL PARA EJERCER FUNCIONES DE MINISTERIO PÚBLICO, TODA VEZ QUE SE ENCONTRÓ QUE SOLO EXISTE UN FUNCIONARIO PARA REALIZAR ESTA FUNCIÓN Y EL MISMO SE ENCUENTRA EN CONDICIONES DE SALUD QUE GENERAN INCAPACIDADES CONSTANTES AFECTANDO DIRECTAMENTE LA PRESTACIÓN DE ESTE SERVICIO EN LA MENCIONADA PERSONERÍA LOCAL. EVIDENCIA DE LO ANTERIOR, EL INDICADOR SE ENCUENTRA CON BAJO CUMPLIMIENTO</t>
  </si>
  <si>
    <t>DIRECTOR OPERATIVO 009-02 DE TALENTO HUMANO</t>
  </si>
  <si>
    <t>1  REDISEÑO INSTITUCIONAL Y/O 1 REUBICACION LABORAL REALIZADA</t>
  </si>
  <si>
    <t>VERIFICANDO EL CAPITAL HUMANO DE LA PERSONERÍA DELEGADA PARA LA DEFENSA DE LOS DERECHOS, SE EVIDENCIA QUE EN LA ACTUALIDAD SOLO CUENTAN CON 5 MINISTERIOS PÚBLICOS PARA ATENCIÓN EN EL CTP QUE TRABAJA LAS 24 HORAS DEL DÍA LOS 7 DÍAS A LA SEMANA, LO CUAL AFECTA LA PRESTACIÓN DEL SERVICIO  CUANDO SE PRESENTAN INCAPACIDADES DE ALGUNO DE ESTOS ABOGADOS, ASÍ MISMO EL RESPONSABLE DE LA PERSONERÍA DELEGADA DEMUESTRA QUE EN VARIAS OCASIONES SE HA SOLICITADO EL APOYO DE MÁS PERSONAS PARA EL DESARROLLO DE ESTAS ACTIVIDADES A LO CUAL NO HA TENIDO RESPUESTA, LO ANTERIOR INCUMPLE EL NUMERAL 7.1.2 DE LA NORMA ISO 9001 VERSIÓN 2015 QUE ESTABLECE QUE LA ORGANIZACIÓN, DEBE DETERMINAR Y PROPORCIONAR LAS PERSONAS NECESARIAS PARA LA IMPLEMENTACIÓN EFICAZ DE SU SISTEMA DE GESTIÓN DE CALIDAD Y PARA LA OPERACIÓN Y CONTROL DE SUS PROCESOS.</t>
  </si>
  <si>
    <t>NO EXISTEN SUFICIENTES ABOGADOS EN LA DEPENDENCIA
NO EXISTEN ABOGADOS SUFICIENTES EN LA ENTIDAD.
LA PLANTA DE EMPLEOS DE LA PERSONERÍA DE BOGOTÁ, D.C., ES INSUFICIENTE
NO SE HA REALIZADO LA MODIFICACIÓN DE LA ESTRUCTURA ORGANIZACIONAL Y LA PLANTA DE EMPLEOS DE LA PERSONERÍA DE BOGOTÁ,
SE ENCUENTRA EN APROBACIÓN EL REDISEÑO INSTITUCIONAL, ANTE LA INSTANCIA RESPECTIVA</t>
  </si>
  <si>
    <t>RECURSOS HUMANOS
RECURSOS FINANCIEROS</t>
  </si>
  <si>
    <t>1 BRIGADISTA INCORPORADO Y FORMADO</t>
  </si>
  <si>
    <t>1 SENSIBILIZACIÓN Y TOMA DE CONCIENCIA A LOS(AS) FUNCIONARIOS(AS), CON EL FIN DE INTERIORIZAR ADECUADAMENTE LA POLÍTICA, LOS OBJETIVOS Y LA METODOLOGÍA PARA REPORTARLOS, MEDIANTE LA TOMA DE CONCIENCIA Y LOS CANALES DE COMUNICACIÓN ESTABLECIDOS.</t>
  </si>
  <si>
    <t>No. DE ACTIVIDADES DE SENSIBILIZACIÓN EJECUTADAS / No. ACTIVIDADES DE SENSIBILZACIÓN PROGRAMADAS</t>
  </si>
  <si>
    <t>ESTABLECER UN MECANISMO QUE PERMITA A LA ALTA DIRECCIÓN HACER LA RENDICIÓN DE CUENTAS A LAS DEMÁS PARTES INTERESADAS (FUNCIONARIOS Y CONTRATISTAS) CON LAS QUE NO SE HA HECHO LA RENDICIÓN DE CUENTAS A LA FECHA, CON BASE EN LAS RESPONSABILIDADES Y AUTORIDADES ESTABLECIDAS EN LA RESOLUCIÓN 493 DE 2019.</t>
  </si>
  <si>
    <t>No DE RENDICIONES DE CUENTAS EJECUTADAS / No DE RENDICIÓN DE CUENTAS PROGRAMADAS</t>
  </si>
  <si>
    <t>CONTROL DE LA DOCUMENTACIÓN
ESTANDARIZACIÓN DE PROCEDIMIENTOS
ALCANZAR LOS ESTANDARES DE CUMPLIMIENTO LEGAL</t>
  </si>
  <si>
    <t>REGISTRO DE LA INFORMACIÓN EN LA DOCUMENTACIÓN CONTROLADA.
ESTANDARAIZACIÓN DE LA INFORMACIÓN
CUMPLIMIENTO DE LOS LINEAMIENTOS EN CUANTO A LA DOCUMENTACIÓN</t>
  </si>
  <si>
    <t>SE SOCIALIZARÁ EL CORRECTO DILIGENCIAMIENTO DEL FORMATO 08-FR-06, ACTA DE REUNIÓN, CON LOS(AS) SERVIDORES(AS) DE LA SUBDIRECCIÓN DE DESARROLLO DEL TALENTO HUMANO</t>
  </si>
  <si>
    <t>SOCIALIZACIÓN DEL CORRECTO DILIGENCIAMIENTO DEL FORMATO 08-FR-06, ACTA DE REUNIÓN</t>
  </si>
  <si>
    <t xml:space="preserve">SOCIALIZACIÓN REALIZADA/SOCIALIZACIÓN PROGRAMADA </t>
  </si>
  <si>
    <t>DOCUMENTACIÓN DEL SG-SST PUBLICADA</t>
  </si>
  <si>
    <t>DOCUMENTOS PUBLICADOS Y SOCIALIZADOS / 4 DOCUMENTOS A PUBLICAR Y SOCIALIZAR</t>
  </si>
  <si>
    <t>1 BATERÍA RIESGO PSICOSOCIAL APLICADA</t>
  </si>
  <si>
    <t>REDISEÑO INSTITUCIONAL DE LA ENTIDAD, CON EL CUAL SE MODIFICA LA ESTRUCTURA ORGANIZACIONAL Y LA PLANTA DE EMPLEOS DE LA PERSONERÍA DE BOGOTÁ, D. C, UNA VEZ APROBADO POR LA INSTANCIA COMPETENTE Y/O REUBICACIÓN DE UNO O MÁS FUNCIONARIOS A LA PERSONERÍA DELEGADA PARA LA DEFENSA DE LOS DERECHOS HUMANOS.</t>
  </si>
  <si>
    <t xml:space="preserve"> REDISEÑO INSTITUCIONAL Y/O REUBICACION LABORAL REALIZADA</t>
  </si>
  <si>
    <t>REDISEÑO INSTITUCIONAL Y/O REUBICACION LABORAL REALIZADA</t>
  </si>
  <si>
    <t>PERSONAL COMPETENTE PARA PRESTAR UNA ATENCIÓN ADECUADA EN EL MOMENTO DE UNA EMERGENCIA, ANTE LAS DISTINTAS EVENTUALIDADES QUE SE PUEDAN PRESENTAR INTERNA O EXTERNAMENTE EN LA ENTIDAD.
GENERAR UN SENTIDO DE PERTENENCIA HACIA LA ENTIDAD, BRINDANDO AYUDA Y SOCORRO A LOS(AS) SERVIDORES(AS) ANTE LAS POSIBLES EMERGENCIAS QUE SE PUEDAN PRESENTAR.</t>
  </si>
  <si>
    <t>SE REALIZARA SENSIBILIZACIÓN Y TOMA DE CONCIENCIA A LOS(AS) FUNCIONARIOS(AS), CON EL FIN DE INTERIORIZAR ADECUADAMENTE LA POLÍTICA, LOS OBJETIVOS Y LA METODOLOGÍA PARA REPORTARLOS, MEDIANTE LA TOMA DE CONCIENCIA Y LOS CANALES DE COMUNICACIÓN ESTABLECIDOS.</t>
  </si>
  <si>
    <t>EQUIPOS BIOMÉDICOS QUE CUMPLAN LOS REQUISITOS ESTABLECIDOS EN LA NORMATIVIDAD SANITARIA, EN MATERIA DE CALIBRACIÓN Y MEDICIONES.
REALIZAR EL MANTENIMIENTO DE LOS EQUIPOS BIOMÉDICOS ELÉCTRICOS O MECÁNICOS, CON SUJECIÓN A UN PROGRAMA DE REVISIONES PERIÓDICAS DE CARÁCTER PREVENTIVO Y CALIBRACIÓN DE EQUIPOS.</t>
  </si>
  <si>
    <t>FOMENTAR LA PARTICIPACIÓN ACTIVA EN LA APLICACIÓN DE INSTRUMENTOS QUE PERMITEN IDENTIFICAR FACTORES RELACIONADOS CON EL RIESGO PSICOSOCIAL Y EL FÍSICO (CUESTIONARIO DE CULTURA ORGANIZACIONAL)
CLARIDAD EN LA NORMATIVIDAD LEGAL VIGENTE ANTE LA PERIODICIDAD DE LA APLICACIÓN DE LA BATERÍA DE INSTRUMENTOS PARA LA EVALUACIÓN DE LOS INSTRUMENTOS DE RIESGO PSICOSOCIAL.</t>
  </si>
  <si>
    <t>NO SE RESPONDIÓ OFICIALMENTE A LA SOLICITUD DE LA FUNCIONARIA POR PARTE DE LA SDTH                                                                                 FALTA DE INTERES POR PARTE DE LOS(AS) FUNCIONARIOS(AS) DE LA ENTIDAD EN PERTENECER AL GRUPO DE BRIGADISTAS.                                                                                                             INCUMPLIMIENTO AL REGLAMENTO INTERNO DE LA BRIGADA DE EMERGENCIAS, PUES SE REQUIRIÓ TRES (03) VECES A LA FUNCIONARIA EN MENCIÓN PRESENTARSE A CAPACITACIÓN DURANTE LOS MESES DE JUNIO A AGOSTO, MEDIANTE MEMORANDOS DE CONVOCATORIA, PERO LA FUNCIONARIA NO ASISTIÓ NI ENVIÓ EXCUSA POR FUERZA MAYOR PARA JUSITIFICAR SU INASISTENCIA</t>
  </si>
  <si>
    <t>NO SE COMUNICA EN FORMA OPORTUNA DESDE LAS PERSONERIAS DELEGADAS LOS REQUERIMIENTOS DE EPP PARA FUNCIONARIOS DE PLANTA.                                                                                                                                                                                                                                                   EL OFICIO NO CORRESPONDE A UNA SOLICITUD DE ELEMENTOS DE PROTECCION PERSONAL EPP'S, SINO QUE FUE DIRIGIDO A ESTA DEPENDENCIA EN CALIDAD DE RESPUESTA AL OFICIO 2019IE63936 DEL 16/08/2019, MEDIANTE EL CUAL SE SOLICITABA INFORMACION SOBRE QUIENES ERAN LOS(AS) FUNCIONARIOS(AS) QUE REALIZAN VISITAS ADMINISTRATIVAS A SITIOS EN LOS QUE PUEDEN NECESITAR EPP'S, CON EL FIN DE DETERMINAR LA CANTIDAD EXACTA DE ELEMENTOS DE PROTECCIÓN PERSONAL A REQUERIR, MEDIANTE SOLICITUD DE COMPRA EN LA VIGENCIA ACTUAL                                                                                                                                                                                                                                                         NO SE HACE ENTREGA DE EPP SINO A FUNCIONARIOS NO SE INCLUYE A CONTRATISTAS.
LA MATRIZ EPPS DEBE SER CONSTANTEMENTE ACTUALIZADA</t>
  </si>
  <si>
    <t>LA NORMA ISO 45001:2018 NO ESTABLECE EN EL NUMERAL 5.1. QUE LA ALTA DIRECCIÓN DEBE HACER LA RENDICIÓN DE CUENTAS SG SST A TODOS LOS NIVELES DE LA ENTIDAD.
EL NUMERAL 5.1. DE LA NORMA ESTABLECE QUE LA ALTA DIRECCIÓN DEBE DEMOSTRAR EL COMPROMISO Y EL LIDERAZGO EN SG SST AL ASUMIR LA RESPONSABILIDAD (ESTABLECIDO EN LA RESOLUCIÓN 493 DE 2019) Y RENDIR CUENTAS PARA GARANTIZAR LA SALUD Y SEGURIDAD EN EL TRABAJO.
NO SE ESTABLECIÓ EN AUDITORIAS ANTERIORES QUE LA ALTA DIRECCIÓN DEBÍA HACER LA RENDICIÓN DE CUENTAS SG SST A TODOS LOS NIVELES DE LA ENTIDAD.
LA RENDICIÓN DE CUENTAS SG SST FUE REALIZADA AL NIVEL DIRECTIVO CON BASE EN LAS RESPONSABILIDADES Y AUTORIDADES ESTABLECIDAS EN LA RESOLUCIÓN 480 DE 2018 (RESOLUCIÓN DEROGADA POR LA 493 DE 2019)</t>
  </si>
  <si>
    <t>DESDE LA SUBDIRECCION GESTION DOCUMENTAL NO SE HIZO SOLICITUD ESPECIFICA PARA LA SEÑALIZACION Y DEMARCACION.                                                                     EL PROCESO DE COMPRA DE LOS ELEMENTOS DE SEÑALIZACIÓN SE ENCUENTRA EN DESARROLLO; SE HIZO SOLICITUD DE COMPRA Y ACTUALMENTE SE ENCUENTRA EN ETAPA DE COTIZACIÓN, PARA CUMPLIR LOS REQUISITOS Y ADQUIRIR DICHOS ELEMENTOS.
 LA ENTIDAD NO CUENTA CON LA POSIBILIDAD DE IMPRIMIR SEÑALES FOTOLUMINISCENTES.
 LOS TIEMPOS DEL PROCESO DE CONTRATACIÓN SON EXTENSOS, DE ACUERDO A LOS REQUERIMIENTOS LEGALES.</t>
  </si>
  <si>
    <t xml:space="preserve">NO CONFORMIDAD 1: 
Verificado los procedimientos 08-PT-06 y 08-PT-12 se evidenció la ausencia de soportes o registros de los estudios realizados y en la entrega de los mismos, en cumplimiento de requisitos para proveer mediante encargo, los empleos vacantes a los funcionarios con derechos de carrera administrativa. 
Lo anterior incumpliendo lo establecido en los pasos 2, 3, 4 y 5 del procedimiento Cod. 08-PT-06 de “ENCARGOS” y los pasos 2, 3 y 6 del procedimiento Cod. 08-PT-12 “NOMBRAMIENTO Y POSESIÓN EN PROVISIONALIDAD”.
NO CONFORMIDAD 2: 
Verificado el inciso segundo del artículo 24 de la Ley 909 de 2004 que dispone: “En el evento en que no haya empleados de carrera con evaluación sobresaliente, el encargo deberá recaer en quienes tengan las más altas calificaciones descendiendo del nivel sobresaliente al satisfactorio, de conformidad con el sistema de evaluación que estén aplicando las entidades.”, el paso 2 y 5 del procedimiento Cod. 08-PT-06 de “ENCARGOS” y el paso 2 del procedimiento Cod. 08-PT-12 “NOMBRAMIENTO Y POSESIÓN EN PROVISIONALIDAD”, se evidenció el no cumplimiento de los anteriores criterios, en algunos encargos realizados durante el alcance de la auditoría, como fue el caso de los funcionarios identificados con cedulas No 19.333.971 y 52.150.405. </t>
  </si>
  <si>
    <t>****Aunque los procedimientos de otorgamiento de encargos y nombramientos provisionales, se encuentran dentro del Proceso de Gestión del Talento Humano, dependen en gran medida del Despacho de la señora personera de Bogotá D.C.; en razón a que dicha atribución es dada exclusivamente a la nominadora, quien toma la decisión de conceder los encargos y efectuar nombramientos provisionales.
****En la construcción del procedimiento de Encargos 08-PT-06 no se contó con la participación activa del funcionario que representaba a la nominadora, motivo por el cual, no se concertaron aspectos como la protocolización de: los componentes del estudio para otorgar encargos, el registro de la entrega del resultado de los estudios de encargo a la Alta Dirección (la cual se ha venido realizado en forma personal a los designados por la nominadora de la entidad cuando éstos han sido requeridos), ni el análisis efectuado para la toma de la decisión.</t>
  </si>
  <si>
    <t>****Adaptar el procedimiento de encargos, a lo establecido en la Circular 20191000000117 del 29 de julio de 2019, expedida por la Comisión Nacional del Servicio Civil, que señaló criterios para dirimir empates entre funcionarios que cumplen los requistos para encargo, de los que trata la Ley 909 de 2004; para o cual, se contará con la participación de la funcionaria designada por la señora personera de Bogotá D.C., para atender este requerimiento.
****Establecer puntualmente los registros de: estudios para encargo y evidencias de entrega de los mismos, en el procedimiento actualizado.</t>
  </si>
  <si>
    <t>Un procedimiento actualizado con registros de estudio de requisitos definido</t>
  </si>
  <si>
    <t>(1) procedimiento de encargos actualizado</t>
  </si>
  <si>
    <t>Profesional especializado 222-07</t>
  </si>
  <si>
    <t>Recursos humanos y financieros</t>
  </si>
  <si>
    <t>NO CONFORMIDAD 3: 
Se evidencio el uso del formato con código 08 - RE -07  Autorización de Descuentos AFC y Pensiones Voluntarios con vigencia del 22 de Marzo de 2017 en su Versión 2, el cual se encuentra obsoleto debido a la existencia del formato 08-FR-59 V1 vigente desde el 20 de Mayo de 2019, formato que se utiliza para reporte de dicha novedad.</t>
  </si>
  <si>
    <t>1. ¿Por qué existen documentos que no coinciden la version actualizada?
Respuesta: Porque no se socializa de manera periódica el uso de los documentos asociados al proceso. 
2. ¿Por qué no se socializa de manera periódica el uso de los documentos asociados al proceso ?
Respuesta: No se tenía conciencia de la necesidad de tener espacios presenciales de acercamiento con las partes de interes.
3. ¿Por que no se tenía conciencia de la necesidad de tener espacios presenciales de acercamiento con las partes de interes?
Respuesta: porque falta reforzar el acompañamiento y comunicación a las partes de interes del proceso</t>
  </si>
  <si>
    <t>Sensibilización a las partes de interes del proceso del uso adecuado de los formatos vigentes. Se proyecta un plan de visita de algunas localidades y sitios externos de operación de la Entidad (punto de radicación) en donde a través de un ejercicio lúdico - académico, se socializa el hacer del proceso, enfatizando el uso de los documentos, manuales, guias y formatos del mismo.</t>
  </si>
  <si>
    <t xml:space="preserve">Plan de visitas a localidades y puntos externos de operación.
Actas de visitas de socialización
</t>
  </si>
  <si>
    <t>ALVARO H. AGUDELO
Subdirector de Gestión de Talento Humano</t>
  </si>
  <si>
    <t>(1)  Profesional SGC
Formatos
Material de apoyo</t>
  </si>
  <si>
    <t>NO CONFORMIDAD 8: 
Durante la auditoría realizada a los haberes laborales, se verificó la información de los expedientes de las hojas de vida No 1584, 1369 y 1487 que corresponden a los funcionarios identificados con las cedulas de ciudadanía números 41.744.657, 86054736 y 80419527; una vez revisados los documentos de la notificación de los exfuncionarios para que comparezcan, se evidenció que estos no reposan archivados en los respectivos expedientes; por lo que incumple con el procedimiento de Haberes Laborales código 08-PT-08 versión:02 vigente desde 22 marzo-2017 en la actividad # 7 donde se establece que una vez firmada la resolución, el (la)profesional asignado(a) y/o secretario(a)con funciones de apoyo en el tema, debe elaborar el oficio de citación para la notificación personal al ex funcionario, verificando en su historia laboral, la última dirección de correspondencia registrada. Así mismo, el artículo 68 del código de procedimiento administrativo y de lo contencioso administrativo establece que se debe enviar oficio o correo electrónico al interesado para que comparezca hacer notificado.</t>
  </si>
  <si>
    <t>1. ¿Porqué se presentó la no conformidad?
R.falta el oficio de citación o fax donde se comunica a los exfuncionarios, en su historia laboral
2. ¿Porqué faltan los registros de comunicación en la historia laboral?
R. por que se realizó llamada telefónica para concretar citación personal 
3. ¿Porqué se efectuó la llamada telefónica?
R. La normatividad aplicable permite utilizar el medio mas expedito para realizar la comunicación del acto administrativo pero el procedimiento se limita al oficio de comunicación.</t>
  </si>
  <si>
    <t>Actualizar o unificar el procedimiento de HABERES LABORALES de modo que se de alcance al artículo 68 del C.P.A.C.A.,  que a la letra dice:
“ARTÍCULO 68. CITACIONES PARA NOTIFICACIÓN PERSONAL. Si no hay otro medio más eficaz de informar al interesado, se le enviará una citación a la dirección, al número de fax o al correo electrónico".
Es preciso aclarar que la Dirección de Talento Humano, tomó la decisión de eliminar el procedimiento HABERES LABORALES y resumir sus actividades en las condiciones generales de la GUÍA DE LIQUIDACIÓN DE NÓMINA" mediante el apartado siguiente: "Para iniciar el proceso de liquidación de nómina, en el registro de novedades de nómina del aplicativo Perno, es necesario tener los actos administrativos de retiros, ingresos, vacaciones, horas extras, licencias, primas técnicas, encargos, comisiones y haberes laborales, las cuales son originadas en la Dirección de Talento Humano, en los términos del artículo 68 del C.P.A.C.A., Ley 1437 DE 2011"</t>
  </si>
  <si>
    <t xml:space="preserve">Guía de liquidación de nómina </t>
  </si>
  <si>
    <t>(1) Guía de liquidación de nómina cargada en la intranet</t>
  </si>
  <si>
    <t>Referente de Calidad</t>
  </si>
  <si>
    <t>Recursos humanos y tecnológicos (intranet)</t>
  </si>
  <si>
    <t xml:space="preserve">NO CONFORMIDAD 9:
Verificados los documentos de los funcionarios reubicados de los expedientes No 737, 79 y 253 que corresponden  a las cedulas de ciudadanía números 63.345.581, 80.234.417 y 51.768.428, se evidenció que estos no realizaron la entrega del puesto de trabajo; incumpliendo con lo establecido en la circular 004 del 22 de marzo de 2017, en lo relacionado con el acta de entrega del puesto de trabajo que tuvo a su cargo, en ese mismo sentido se evidencio que no fue diligenciado el formato 08-RE-53 Versión 2 Vigente desde 22/03/2017.  </t>
  </si>
  <si>
    <t>1. ¿Por qué se incumplió con lo establecido en la circular 004 del 22 de marzo de 2017?
R/ Porque fue a criterio  del equipo auditor, por interpretación errada de la circular 004 del 22 de marzo de 2017
2. ¿Por qué no se evidenció el archivo del citado formato en las historias laborales?
R/ Porque la circular 004 del 22 de marzo de 2017 no establece que el formato en cuestión deba estar archivado en la historia laboral, sino en la dependencia saliente del personal reubicado. Dicha circular señala: 
Asunto: DIRECTRICES PARA CONSERVACIÓN DEL PATRIMONIO DOCUMENTAL INSTITUCIONAL, LA SEGURIDAD DE LA INFORMAICÓN Y LA DOCUMENTACIÓN IMPRESA
1er párrafo: "La documentación institucional hace parte del patrimonio del Estado y éste tiene la obligación de su salvaguarda, según lo establcece la Ley 594 de 2000(Ley General de Archivos). Para ello, todas las dependencias deben aplicar los siguientes instrumentos archivisticos a los documentos contemplados en sus Tablas de Retención Documental (TRD), por ser éstos los que reflejan el desarrollo de sus funciones"
Se establece en el 4to párrafo, como uno de estos instrumentos: "Acta de entrega de puesto de trabajo. Todo funcionario que sea reubicado de dependencia o se separe de su cargo de forma permanente o transitoria, ya sea por vacaciones, licencia, comisiones u otro motivo, deberá entregar a la dependencia de su última vinculación (...)".
Por tanto, el citado formato no debe reposar en la historia laboral según el criterio de auditoría. Adicionalmente, porque el formato está establecido para los siguientes tipos de novedad: retiro del serivicio, separación del cargo por más de 30 días (licencias, comisiones) y reubicación.
3. ¿Por qué el formato 08-RE-53 no se encuentra archivado en la historia laboral?
R/ Porque no se encuentra contemplado en las TRD de la historia laboral ni en los procedimientos del proceso; por tanto, es un archivo de gestión, el cual es responsabilidad del jefe inmediato según lo establecido en el artículo 3, del acuerdo 42 de 2002 y en el numeral 2, del artículo 4 del acuerdo 038 de 2002, expedidos por el Archivo General de la Nación AGN, que establece la responsabilidad de velar por la organización, consulta, conservación y custodia del archivo de gestión de su dependencia.</t>
  </si>
  <si>
    <t>Se dará alcance a la circular 004 del 22 de marzo de 2017, en conjunto con el proceso de Gestión Documental, con el fin de dar claridad, en el sentido de que el formato 08-RE-53 acta de entrega de puesto de trabajo, debe reposar exclusivamente en el archivo de gestión de la dependencia saliente.</t>
  </si>
  <si>
    <t>Circular</t>
  </si>
  <si>
    <t>(1) Circular emitida por la Dirección de Talento Humano y Subdirección de Gestión Documental y Recursos Físicos</t>
  </si>
  <si>
    <t>Director(a) de Talento Humano y Subdirector de Gestión Documental y/o Recursos Físicos, profesional especializado y contratista profesional</t>
  </si>
  <si>
    <t>Recursos humanos</t>
  </si>
  <si>
    <t>NO CONFORMIDAD 10
Se evidenció incumplimiento del Procedimiento de Licencia, Código: 08-PT-09, VERSIÓN 02, Vigente desde: 22-Mar-2017, y del Procedimiento de Permisos, Código: 08-PT-15, Versión 02, Vigente desde: 22-Mar-2017; al presentar la solicitud de licencia y/o permiso por intranet y obtener respuesta por el mismo medio, lo cual no se encuentra contemplado en los procedimientos, así como al no archivar en la referida carpeta de Historia Laboral, copia de la solicitud y de la respuesta ya sea por Resolución o por Oficio como lo establece el procedimiento. Lo cual se evidencio respecto de la muestra vigencia 2019, de la carpeta de Historia Laboral correspondientes a los funcionarios  identificados con Cédula de Ciudadanía  11.515.204, ( Folios 89 y 90 – carpeta 325, permisos ordinarios, correspondiente a la historia laboral del funcionario identificado con cédula de ciudadanía Número 39.573.905 (folios 303,304, 307 y 308- carpeta 461), permiso académico correspondiente a las historias laborales de los funcionarios identificados con cédula de ciudadanía Número 35.507.089 (folios 651-652- carpeta 67). CC No 1.019.071.456 (Folio 63 – carpeta 634), CC No 37.085.967 (folio 121 – carpeta 460-1) y calamidad domestica carpetas correspondientes a los funcionarios identificados con Cédulas de Ciudadanía 39.641.159 (folio 949- carpeta 162) y 11.515.204 (folio 85 – carpeta 325).
NO CONFORMIDAD 11
Se evidenció desactualización del Procedimiento de Licencias, Código: 08-PT-09, VERSIÓN 02, Vigente desde: 22-Mar-2017, y del Procedimiento de Permisos, Código: 08-PT-15, Versión 02, Vigente desde: 22-Mar-2017, al no contemplar en los procedimientos el formato que para el trámite se encuentra publicado en la Intranet de la Personería, código 08- FR-03, versión 3, vigente desde mayo 06 de 2019  y no contemplar la normatividad complementaria vigente que regula el tema ( Decreto 1083 de 2015, Decreto 648 de 2017, circular interna 013 de julio 14 de 2016).
NO CONFORMIDAD 13:  
Respecto al trámite de los permisos sindicales, se evidencia desactualización e incumplimiento del Procedimiento de Permisos, Código: 08-PT-15, Versión 02, Vigente desde: 22-Mar-2017, al no contemplar normatividad vigente que regula el tema y no incorporar actividades que en la práctica se aplican, contempladas en el numeral 4 del artículo 1 de la Resolución 689 de 2017 expedida por la Personería de Bogotá.</t>
  </si>
  <si>
    <t>Causa-Material (información): no se actualizó oportunamente el documento con la normatividad vigente aplicable ni con las actividades de los procedimientos que en la actualidad se realizan.</t>
  </si>
  <si>
    <t>Se deben actualizar los procedimientos 08-PT-15 PERMISOS y 08-PT-09 LICENCIAS con la inclusión de las actividades actuales y normatividad vigente aplicable</t>
  </si>
  <si>
    <t>Procedimiento de permisos y licencias ajustado con la normatividad y actividades aplicables</t>
  </si>
  <si>
    <t>(1) procedimiento de permisos y licencias actualizado</t>
  </si>
  <si>
    <t xml:space="preserve">Profesional especializado 222-02; auxiliar administrativo 440-03 (e ); Contratista profesional </t>
  </si>
  <si>
    <t>NO CONFORMIDAD 12:
Desactualización del instructivo de " Incapacidades y Licencias de Maternidad" Código 08-IN-02, Versión 2, Vigente desde: 22 de marzo de 2017, al contemplar un tiempo de Licencia remunerada por maternidad de 14 semanas lo cual esta derogado pues lo vigente es de 18 semanas conforme  el artículo 1 de la Ley 1822 de 2017 y al no incorporar en los documentos de referencia normas vigentes que regulan la materia como lo son el decreto 1083 de 2015, decreto 648 de 2017 y Ley 1822 de 2017 y las sentencias C-273-03, regulatorias de la paternidad. Adicional a que no se contempla la normatividad y los linenamientos vigentes sobre el tema de incapacidades y la estandarización del trámite en cuanto al reporte, radicación y transcripción de las mismas.</t>
  </si>
  <si>
    <t>Causa-Material (información): el instructivo 08-IN-02 Incapacidades y Licencias de Maternidad V2, no fue actualizado al momento de expedirse la Ley 1822 de 2017 y el Decreto 648 de 2017 por el cual se modifica y adiciona el Decreto 1083 de 2015. Ademas de no tener como referente la jurisprudencia que aborda el tema de licencias de paternidad.</t>
  </si>
  <si>
    <t>Se realizará una  actualización de las normas que regulan el tema de incapacidades y licencias de maternidad y paternidad para unificarlos en el documento de Guía de liquidación de nómina, documento que contendra toda la información vigente correspondiente a los Ingresos y deducibles que componen la nómina de la Entidad.</t>
  </si>
  <si>
    <t>Documento del SGC "Guia para la liquidación de Nómina"</t>
  </si>
  <si>
    <t>(1) Guia para la Liquidación de nómina formulado, validado y socializado.</t>
  </si>
  <si>
    <t>TODOS los funcionarios asignados al área de Gestión Talento Humano
(1)  Profesional SGC
Normas actualizadas
Material de apoyo</t>
  </si>
  <si>
    <t>Fortalecer el sistema de información mediante herramienta que permita sistematizar las historias laborales y se puedan obtener reportes de la planta de personal.</t>
  </si>
  <si>
    <t>Es necesario que la información que se requiere de historias laborales  se encuentre actualizada y  sea entregada de manera oportuna por el mismo funcionario o por los involucrados del proceso.</t>
  </si>
  <si>
    <t>Es necesario gestionar el desarrollo de una aplicación, complementaria al aplicativo PERNO, para que cada funcionario tenga acceso y desde su usuario reporte la información actualizada de su historia laboral, para el servicio de información de la Personeria.</t>
  </si>
  <si>
    <t xml:space="preserve">Modulo Historias laborales, en aplicativo PERNO.
Acompañamiento en producción DTIC
Implementación Modulo
</t>
  </si>
  <si>
    <t>(1) Modulo de Historias laborales, en aplicativo PERNO, implementado</t>
  </si>
  <si>
    <t>(1)  Profesional 
Herramienta PERNO</t>
  </si>
  <si>
    <t>Diseñar una herramienta que soporte, facilite y asegure la gestión a realizarse en la selección de los encargos de la Entidad, teniendo en cuenta que actualmente se tramita dicha operación en forma netamente manual mediante bases de datos en formato Excel, que no brinda agilidad y seguridad al proceso.</t>
  </si>
  <si>
    <t>Es importante contar con una herramienta informática que facilite la elaboración del estudio de funcionarios de carrera que cumplan los requisitos para ser encargados, acogiendo los criterios de desempate establecidos en el procedimiento, con el fin de apoyar la toma de decisiones del (de la ) nominador (a).  Es imprescindible que los datos que se ingresen al sistema sean veraces y comprobables, para darle confiabilidad al proceso.</t>
  </si>
  <si>
    <t>Gestionar el requerimiento a DTIC, de una herramienta informática que facilite la elaboración del estudio de funcionarios de carrera que cumplan los requisitos para ser encargados, acogiendo los criterios de desempate establecidos en el procedimiento.</t>
  </si>
  <si>
    <t>Herramienta informática</t>
  </si>
  <si>
    <t>(1) herramienta informática gestionada</t>
  </si>
  <si>
    <t>Director(a) de Talento Humano, y profesional especializado 222-07</t>
  </si>
  <si>
    <t>Recursos humanos, financieros</t>
  </si>
  <si>
    <t>20/01/2020</t>
  </si>
  <si>
    <t>SE RECOMIENDA LA OPORTUNA EJECUCIÓN DE LOS RECURSOS FINANCIEROS DEL SGSST EN LA MEDIDA QUE A LA FECHA DE LA AUDITORÍA SE ENCONTRABA CON UNA EJECUCIÓN DEL 49%</t>
  </si>
  <si>
    <t>CUMPLIMIENTO DEL PLAN DE EJECUCIÓN DE RECURSOS DESTINADOS A SST PARA LA VIGENCIA 2019
COADYUVA AL CUMPLIMIENTO EFECTIVO DE LAS ACTIVIDADES DEFINIDAS EN EL PLAN ANUAL DE TRABAJO DEL SGSST PARA LA VIGENCIA 2019
EJECUCIÓN EFECTIVA DE LOS RECURSOS FINANCIERO DEL SGSST PARA LA VIGENCIA 2019</t>
  </si>
  <si>
    <t>CONTINUAR CON LAS ACCIONES CORRESPONDIENTES A FIN DE LOGRAR LA EJECUCIÓN DE LOS RECURSOS FINANCIEROS DEL SGSST, DESTINADOS PARA LA VIGENCIA 2019</t>
  </si>
  <si>
    <t>PLAN ANUAL DE ADQUISICIONES SG-SST</t>
  </si>
  <si>
    <t>RECURSOS FINANCIEROS EJECUTADOS /RECURSOS FINANCIEROSPROGRAMADOS</t>
  </si>
  <si>
    <t>RECURSO HUMANO:
EQUIPO DE SG-SST
RECURSO FINANCIERO:
EJECUCIÓN DEL PLAN ANUAL DE ADQUISICIONES DEL SG-SST</t>
  </si>
  <si>
    <t>SE RECOMIENDA FORTALECER LA CAPACITACIÓN Y COMUNICACIÓN FRENTE AL PLAN DE EMERGENCIAS Y SOCIALIZACIÓN DE LOS MAPAS DE EVACUACIÓN</t>
  </si>
  <si>
    <t>LA CAPACITACIÓN Y COMUNICACIÓN FRENTE AL PLAN DE EMERGENCIAS Y SOCIALIZACIÓN DE LOS MAPAS DE EVACUACIÓN TRAE UNA MEJOR PREPARACIÓN DE FUNCIONARIOS(AS) Y CONTRATISTAS DE LA ENTIDAD ANTE UNA EVENTUAL EMERGENCIA, Y UN MAYOR CONOCIMIENTO DE SU ENTORNO LABORAL.</t>
  </si>
  <si>
    <t>SENSIBILIZACIÓN POR DEPENDENCIAS MOSTRANDO LA RUTA DIGITAL EN DONDE ESTÁ UBICADO EL PLAN DE EMERGENCIAS Y LOS MAPAS DE EVACUACIÓN DE ACUERDO A CADA SEDE, PARA RECONOCIMIENTO Y APROPIACIÓN DEL CONTENIDO.</t>
  </si>
  <si>
    <t>Sensibilización del PLAN DE EMERGENCIAS y MAPAS DE EVACUACIÓN</t>
  </si>
  <si>
    <t>No dependencias sensibilizadas / no dependencias programadas</t>
  </si>
  <si>
    <t>RECURSO HUMANO:
EQUIPO DE SG-SST
RECURSO LOGÍSTICO:
REALIZAR SENSIBILIZACIONES EN TODAS LAS SEDES DE LA ENTIDAD</t>
  </si>
  <si>
    <t>SE EVIDENCIO QUE EL RECONOCIMIENTO CONTABLE DE INCAPACIDADES DE LOS MESES DE DICIEMBRE DE 2018 Y FEBRERO DE 2019 SE REALIZÓ EN LA CUENTA 138490 (OTROS DEUDORES) Y DE ACUERDO CON LA DOCTRINA CONTABLE CONCEPTO NO. 20182000020561 DEL 16 DE MARZO DE 2018, SE DEBE RECONOCER EN LA CUENTA 138426 (PAGO POR CUENTA DE TERCEROS).</t>
  </si>
  <si>
    <t>INCUMPLIMIENTO EN LA APLICAICÓN DEL PLAN GENERAL DE CONTABILIDAD</t>
  </si>
  <si>
    <t>RECLASIFICAR EN LA CUENTA CORRESPONDEINTE SEGÚN DOCTRINA CONTABLE</t>
  </si>
  <si>
    <t>CUMPLIMIENTO DE DOCTRINA CONTABLE</t>
  </si>
  <si>
    <t>CUENTA RECLASIFICADA</t>
  </si>
  <si>
    <t>CONTADOR ENTIDAD</t>
  </si>
  <si>
    <t>LIMAY</t>
  </si>
  <si>
    <t xml:space="preserve">
SE EVIDENCIÓ QUE EL RECONOCIMIENTO CONTABLE DE LA CUENTA DE AHORRO PARA EL FOMENTO DE  LA CONSTRUCCIÓN AFC, SE ESTÁ REGISTRANDO EN LA CUENTA CONTABLE 242404 (COOPERATIVAS) SIENDO CORRECTA LA CUENTA 242413 DE CONFORMIDAD CON EL CATÁLOGO DE CUENTAS.</t>
  </si>
  <si>
    <t>RECLASIFICAR EN LA CUENTA SEGÚN CATALOGO GENERAL DE CUENTA</t>
  </si>
  <si>
    <t xml:space="preserve">
SE EVIDENCIÓ EL REGISTRO CONTABLE POR CONCEPTO DE RECONOCIMIENTO POR PERMANENCIA EN LA CUENTA 251201 (BONIFICACIÓN) SIENDO ESTE UN DERECHO QUE DEBE ESTAR REGISTRADO EN LA CUENTA 2512 (BENEFICIOS A LOS EMPLEADOS A LARGO PLAZO) SUBCUENTA 251290-OTROS BENEFICIOS A LOS EMPLEADOS A LARGO PLAZO, CUYA DINÁMICA CONTEMPLA QUE SE DEBE CONTINUAR REGISTRANDO LA PRIMA POR PERMANENCIA DE LOS EMPLEADOS, EN LA MEDIDA QUE VAN ADQUIRIENDO EL DERECHO</t>
  </si>
  <si>
    <t>RECLASIFICAR EN LA CUENTA SEGÚN RECOMENDACIÓN DE LA GUÍA EMITIDA POR LA DIRECCIÓN DUISTRITAL DE CONTABILIDAD</t>
  </si>
  <si>
    <t>CUMPLIMIENTO GUÍA</t>
  </si>
  <si>
    <t>EL DÍA 29 DE NOVIEMBRE 2019 SE REALIZÓ EL PROCESO DE CARGUE DEL PROCEDIMIENTO PARA LA VERIFICACIÓN Y EVALUACIÓN DE LOS CRITERIOS SST A CONTRATISTAS, PROVEEDORES Y SUBCONTRATISTAS (FORMATO 08-PT-27)
ASÍ MISMO, SE LEVANTÓ ACTA DE REUNIÓN DONDE CONSTA LA PERTINENCIA DEL NO CARGUE DEL MANUAL DEL SGSST, SINO UNIFICARSE CON EL PLAN ANUAL DE TRABAJO DEL SGSST.</t>
  </si>
  <si>
    <t>EL DÍA 15 DE OCTUBRE 2019 SE LEVANTÓ ACTA DE REUNIÓN, DONDE SE SENSIBILIZÓ AL GRUPO DE LA SDTH EN EL DEBIDO DILIGENCIAMIENTO DEL FORMATO 08-FR-06, ACTA DE REUNIÓN.</t>
  </si>
  <si>
    <t>EL DÍA 28 DE OCTUBRE 2019 SE REALIZARON LAS CALIBRACIONES A:
TENSIOMETRO
TENSIOMETROS DIGITALES
DESFIBRILADOR
BASCULA CON TALLIMETRO
ESTAS CALIBRACIONES SE REALIZARON DE ACUERDO A LA NORMATIVIDAD DE LA METROLOGÍA Y CERTIFICADO ONAC</t>
  </si>
  <si>
    <t>Para cumplir con la acción en la fecha establecida, se requiere el cierre definitivo de la vigencia 2019, para efectuar la respectiva reclasificación de saldos.</t>
  </si>
  <si>
    <t>Dando cumplimiento a la acción se realizó contabilizacion en el mes de diciembre de 2019, en la cuenta 2-4-24-01-003 Cuenta de Ahorro para el fomento de la construcciòn (AFC), correspondiente a los descuentos de nómina según comprobante   de diario Id. Tran: 3138.</t>
  </si>
  <si>
    <t>Dando cumplimiento a la acción se realizó la reclasificación de la cuenta 2-5-12-01 a la 2-5-12-90 Otros Beneficios a los Empleados a Largo Plazo, mediante comprobante de Diario No. 3148.</t>
  </si>
  <si>
    <t>NO SE EVIDENCIA QUE LA ORGANIZACIÓN IDENTIFIQUE REQUISITOS LEGALES RELACIONADOS CON LOS PELIGROS IDENTIFICADOS EN EL SG-SST.</t>
  </si>
  <si>
    <t>SE REALIZÓ LA ACTUALIZACIÓN DE FORMA PARCIAL.
LA ACTUALIZACIÓN SE REALIZÓ PRINCIPALMENTE CON NORMAS NACIONALES.
NO SE REALIZÓ UNA VERIFICACIÓN DEL TOTAL DE LAS FUENTES GENERADORAS DE NORMAS</t>
  </si>
  <si>
    <t>INCORPORACIÓN DE LAS NORMAS DESCRITAS COMO FALTANTES EN LA MATRIZ DE IDENTIFICACIÓN DE REQUISITOS LEGALES.</t>
  </si>
  <si>
    <t>MATRIZ DE REQUISITOS LEGALES 13-FR-06</t>
  </si>
  <si>
    <t>NO APLICA</t>
  </si>
  <si>
    <t>RECURSO HUMANO:
EQUIPO DE SG-SST
RECURSO NORMATIVO:
RESOLUCIÓN 092 DEL 03 DE ABRIL DE 2014 DE FOPAE Y DECRETO 663 DEL 28 DE DICIEMBRE DE 2011 RELACIONADOS CON LA CERTIFICACIÓN DE LOS ASCENSORES.
RESOLUCIÓN 1409 DE 2012, RESOLUCIÓN 1178 DE 2017, RESOLUCIÓN 3368 DE 2014 RELACIONADAS CON EL TRABAJO EN ALTURAS.</t>
  </si>
  <si>
    <t>NO SE EVIDENCIA QUE LA ORGANIZACIÓN IDENTIFIQUE LOS PELIGROS TENIENDO EN CUENTA LAS ACTIVIDADES RUTINARIAS Y NO RUTINARIAS DE ACUERDO A COMO SE REALIZA EL TRABAJO, LA INFRAESTRUCTURA, LAS CONDICIONES FÍSICAS DEL LUGAR DE TRABAJO, Y LOS RELACIONADOS A SITUACIONES DE EMERGENCIA POTENCIALES.</t>
  </si>
  <si>
    <t>NO SE IDENTIFICARON ALGUNAS DE LAS ACTIVIDADES RUTINARIAS Y NO RUTINARIAS DE LAS SEDES.
LA METODOLOGÍA ESTABLECIDA NO ERA SUFICIENTE PARA ABARCAR UNA COMPLETA IDENTIFICACIÓN DE RIESGOS Y PELIGROS.
NO SE CONTEMPLABAN ENTREVISTAS Y PARTICIPACIÓN DE LOS(A) TRABAJADORES(AS) Y NO SE CUMPLÍA CON LOS LINEAMIENTOS DE LA NORMA ISO 45001.
EL INSTRUCTIVO ESTABA DESACTUALIZADO, PORQUE NO HABÍA SIDO REVISADO EN EL ÚLTIMO AÑO.</t>
  </si>
  <si>
    <t>ACTUALIZAR LA MATRIZ DE IDENTIFICACIÓN EVALUACIÓN VALORACIÓN DE RIESGOS Y DETERMINACIÓN DE CONTROLES (08-FR-47) SEGÚN LAS CONDICIONES IDENTIFICADAS.</t>
  </si>
  <si>
    <t>MATRIZ DE IDENTIFICACIÓN EVALUACIÓN VALORACIÓN DE RIESGOS Y DETERMINACIÓN DE CONTROLES (08-FR-47)</t>
  </si>
  <si>
    <t>RECURSO HUMANO:
RESPONSABLE APLICACIÓN DE MATRIZ
PAR Y REFERENTE DEL PROCESO DE TALENTO HUMANO
RECURSO FÍSICO:
MATRIZ DE IDENTIFICACIÓN EVALUACIÓN VALORACIÓN DE RIESGOS Y DETERMINACIÓN DE CONTROLES</t>
  </si>
  <si>
    <t>EL DÍA 12 DE DICIEMBRE 2019 SE INCORPORÓ LAS NORMAS FALTANTES A LA MATRIZ DE IDENTIFICACIÓN DE REQUISITOS LEGALES, FORMATO 13-FR-06</t>
  </si>
  <si>
    <t>ANTES DEL DÍA 27 DE DICIEMBRE 2019, SE REALIZARON LAS ACTUALIZACIONES A LAS MATRICES DE IDENTIFICACIÓN, EVALUACIÓN Y VALORACIÓN DE RIESGOS Y DETERMINACIÓN DE CONTROLES A LAS SIGUIENTES SEDES:
P.L TUNJUELITO
P.L USME
P.L RAFAEL URIBE URIBE
P.L ANTONIO NARIÑO
P.L CIUDAD BOLIVAR
P.L BOSA
P.L KENNEDY
P.L SUMAPAZ
P.L SAN CRISTOBAL
P.L LA CANDELARIA
P.L SUBA
P.L ENGATIVA
P.L FONTIBON
P.L TEUSAQUILLO
P.L CHAPINERO
P.L USAQUEN
P.L BARRIOS UNIDOS
P.L LOS MARTIRES
P.L PUENTE ARANDA
P.L SANTA FÉ</t>
  </si>
  <si>
    <t>El documento se revisó, ajustó y remitió al par del proceso, para su revisión, el día 26 de agosto de 2019, teniendo en cuenta la actualización normativa y la unificación con el procedimiento de haberes laborales.
Se solicitó el cargue del documento el día 27/11/2019 y se publicó el día 29 de noviembre de 2019.</t>
  </si>
  <si>
    <t>En el momento actual se esta en armonización del manual de Funciones frente al Acuerdo expedido, una vez se culmine esta etapa se expide mediante resolución interna  y entramos a la etapa de socialización e implementación del rediseño Intitucional.</t>
  </si>
  <si>
    <t>SE REALIZÓ LA RENDICIÓN DE CUENTAS DEL SG-SST EN EL CIERRE DE GESTIÓN DE LA ALTA DIRECCIÓN DEL 11 AL 14 DE DICIEMBRE 2019
DISEÑO Y ENVÍO DE PIEZAS COMUNICATIVAS, DIVULGANDO LAS RESPONSABILIDADES DE LAS PARTES INTERESADAS EN EL SG SST
CREACIÓN DE MECANISMO VIRTUAL PARA REALIZAR LA RENDICIÓN DE CUENTAS A LAS DEMÁS PARTES INTERESADAS (FUNCIONARIOS Y CONTRATISTAS) HASTA EL 30 DE ENERO 2020</t>
  </si>
  <si>
    <t>-SE CONVOCÓ DIRECTAMENTE A LOS(AS) FUNCIONARIOS(AS) DE LA P.L. TEUSAQUILLO, PARA VINCULARSE A LA BRIGADA DE EMERGENCIA, POR MEDIO DE MEMORANDO 2019IE82719 DEL 16/10/2019
EL DÍA 19 DE OCTUBRE 2019, POR MEDIO DE CORREO ELECTRÓNICO SE INFORMO A LOS FUNCIONARIOS QUE SE INSCRIBIERAN A LA BRIGADA SOBRE EL EXAMEN MEDICO, SIN EMBARGO NO SE REGISTRARON FUNCIONARIOS INTERESADOS EN ESTA PERSONERIA LOCAL
 -SE PUBLICA CON EL PLAN DE EMERGENCIAS LOS REQUISITOS EXIGIBLES PARA SER PARTE DE LA BRIGADA.
-EL DIA 17 DE OCTUBRE DE 2019 SE ENVIO A PRENSA EL DOCUMENTO DE REQUISITOS PARA BRIGADA, PARA SU DISEÑO Y PUBLICACION LA CUAL SE DIVULGO EN LAS PANTALLAS DE LOS COMPUTADORES. SE EVIDENCIA DISEÑO PUBLICADO.
-EL 20 DE ENERO DEL 2020 MEDIANTE  CORREO MASIVO SE REITERAN LAS CONDICIONES DE INGRESO A LA BRIGADA.</t>
  </si>
  <si>
    <t>EL DÍA 09 DE OCTUBRE 2019 SE REMITIÓ MEMORANDO 2019IE82385 A LA FUNCIONARIA DERLY VIVIANA QUIROGA GALLEGOS, PARA PRESENTAR EL EXAMEN DE BRIGADISTA EN LA IPS MEDICAL PROTECTION. SE INCLUYE EN EL LISTADO DE BRIGADISTAS PARA CONVOCARLA A LAS ACTIVIDADES NORMALES DE BRIGADA.</t>
  </si>
  <si>
    <t>Se revisó y ajustó el documento junto con los profesionales Edgar Venegas, Irney Pinzón y el contratista Daniel Mateus, y se remitió al par del proceso.
El documento fue publicado el día 8 de enero de 2020</t>
  </si>
  <si>
    <t xml:space="preserve">Se presentó propuesta a la Dirección de TIC.
Se realizaron reuniones, con el área de TIC, en la que se entregaron insumos - Base de datos conformación escaleras, archivos de hojas de vida SIDEAP- 
La Dirección de TIC nos informa que esta en desarrollo el Modulo Historias laborales. </t>
  </si>
  <si>
    <t>SE LOGRÓ AL 31 DE DICIEMBRE LA EJECUCIÓN DE LOS RECURSOS FINANCIEROS DEL SGSST, EN SALUD OCUPACIONAL</t>
  </si>
  <si>
    <t xml:space="preserve">Mediante oficio con radicado cordis 20191E82324 del 08-10-2019, se solicitó a la Señora Personera la autorización para realizar las reubicaciones laborales correspondientes.
A través del Comité de reubicación Laboral, del 09 de diciembre de 2019, se aprobó la reubicación del funcionario RICARDO CARDENAS GARCIA, comunicado mediante oficio con radicado cordis no. 2019IE86557 del 17/12/2019.
El rediseño Institucional tiene como obejtivo fundamental:
* Ampliación de la Planta de personal de la Entidad
* Redistribución de funciones de las diferentes dependencias de la Personería
Estado Actual del proyecto:
* Formulación Proyecto - Terminada-
* Viabilización por parte de SDH, DASC y Consejo de Bogotá - Terminada -
* Expedición y formalización de Acuerdo - Terminada, Acuerdo 755 - del 19 de diciembre de 2019 -
</t>
  </si>
  <si>
    <t>Mediante oficio con radicado cordis 20191E82324 del 08-10-2019, se solicitó a la Señora Personera la autorización para realizar las reubicaciones laborales correspondientes.
A través del Comité de reubicación Laboral, creado mediante resolución 513 de 2019, efectuado el día 9 de diciembre de 2019, se aprobó la reubicación del funcionario JOSE RICARDO CHISCO MORENO. Se hizo la respectiva comunicación de la situación administrativa, mediante oficio con radicados cordis 2019IE86554 del 17/12/2019.
El rediseño Institucional tiene como obejtivo fundamental:
* Ampliación de la Planta de personal de la Entidad
* Redistribución de funciones de las diferentes dependencias de la Personería
* Creación de nuevas dependencias, para mejorar el cumplimiento del objeto misional
Estado Actual del proyecto:
* Formulación Proyecto - Terminada-
* Viabilización por parte de SDH, DASC y Consejo de Bogotá - Terminada -
* Expedición y formalización de Acuerdo - Terminada, Acuerdo 755 - del 19 de diciembre de 2019 -
* Armonización de documentación interna - En ejecución-
* Implementación - Pendiente de inicio -
* Creación de nuevas dependencias para generar mayor cumplimiento del objeto misional</t>
  </si>
  <si>
    <t xml:space="preserve">* Se realiza reunión de socialización de los formatos del proceso de Gestión Talento Humano y el uso de la intranet, como sitio oficial, para consulta y descargue de los mismos.
Con el objeto de socializar el uso de los formatos del proceso Gestión de Talento Humano, se hicieron 8 actividades de socialización:
* Visitas Localidades: Barrios Unidos, Tunjuelito, Engativa, Suba, Rafael Uribe,Chapinero, Teusaquillo.
</t>
  </si>
  <si>
    <t xml:space="preserve">En la ventanilla de recepción de documentos, se controla que los formatos radicados correspondan con la versión actualizada de los mismos, en caso de presentarse tal situación se avisa al ususario para que cambie el documento respectivo.
</t>
  </si>
  <si>
    <t xml:space="preserve">Se efectuó reunión con el referente de Gestión Documental el día 09/12/2019 con el fin de tratar el tema y definir las acciones a tomar.
Se recibió el día 19 de diciembre de 2019, un proyecto de circular, por parte del referente del proceso de Gestión contractual, el cual será evaluado en conjunto con la Directora de talento humano. </t>
  </si>
  <si>
    <t>Pendiente emitir la circular.</t>
  </si>
  <si>
    <t>24/01/2020
(permanente)</t>
  </si>
  <si>
    <t xml:space="preserve">Se establecerá reunión con las dependencias involucradas. Pendiente fecha.
</t>
  </si>
  <si>
    <t xml:space="preserve">EL DÍA 08 DE OCTUBRE 2019 SE SENSIBILIZÓ EN EL CAC A LOS(AS) FUNCIONARIOS(AS) EN TOMA DE CONCIENCIA. DE LO CUAL SE GENERO REGISTRO DE ASISTENCIA.
</t>
  </si>
  <si>
    <t>LA SOLICITUD DE EPPS SE PROGRAMÓ DESDE EL MES DE AGOSTO 2019.
EL CONTRATO DE SOLICITUD DE EPPS TIENE FIRMA DEL 30 DE DICIEMBRE 2019.
- DE ACUERDO A LAS SOLICITUDES SE HAN VENIDO REALIZANDO ENTREGAS DE EPP EN LOS MESES DE OCTUBRE. NOVIEMBRE Y DICIEMBRE 2019.
AL MOMENTO SE ENCUENTRA EN EJECUCION EL CONTRATO DE EPP CON FECHA MAXIMA DE PLAZO  20 DE MARZO DE 2020.</t>
  </si>
  <si>
    <t>EL DÍA 30 DE DICIEMBRE 2019 SE CONTRATÓ LA COMPRA DE EPPS, ELEMENTOS PARA LA ATENCIÓN DE EMERGENCIAS, ELEMENTOS DE BOTIQUIN Y PRIMEROS AUXILIOS, PARA LA PERSONERÍA DE BOGOTÁ D.C.
- NO SE HA ENTREGADO LA SEÑALIZACION DEL ARCHIVO CENTRAL TENIENDO EN CUENTA EL PLAZO DE ENTREGA DEFINIDO EN EL CONTRATO.</t>
  </si>
  <si>
    <t>EL DÍA 15 DE OCTUBRE 2019 SE CONTRATÓ A PRECIOS UNITARIOS, LA APLICACIÓN DE LA BATERÍA DE INSTRUMENTOS PARA LA EVALUACIÓN DE FACTORES DE RIESGO PSICOSOCIAL Y LA INTERVENCIÓN DE FACTORES DE RIESGO MEDIANTE TALLERES LÚDICOS OUTDOOR PARA LOS(AS) FUNCIONARIOS(AS) Y CONTRATISTAS DE LA PERSONERÍA DE BOGOTÁ D.C.
-SE SOCIALIZARON RESULTADOS A LA ALTA DIRECCION EL 31 DE DICIEMBRE 2019 Y EL 17 DE ENERO DE 2020.</t>
  </si>
  <si>
    <t>N° de visitas realizadas / N° de visitas programadas</t>
  </si>
  <si>
    <t xml:space="preserve">LA SENSIBILIZACIÓN DEL PLAN DE EMERGENCIAS Y LOS MAPAS DE RUTAS DE EVACUACIÓN DE TODAS LAS SEDES DE LA PERSONERÍA DE BOGOTÁ D.C., SE TIENE PROGRAMADA PARA MÁS TARDAR EL 31 DE ENERO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</si>
</sst>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240A]d&quot; de &quot;mmmm&quot; de &quot;yyyy;@"/>
    <numFmt numFmtId="166" formatCode="_(&quot;$&quot;\ * #,##0_);_(&quot;$&quot;\ * \(#,##0\);_(&quot;$&quot;\ * &quot;-&quot;??_);_(@_)"/>
    <numFmt numFmtId="167" formatCode="0.0"/>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8">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8"/>
      </right>
      <top/>
      <bottom style="thin">
        <color indexed="64"/>
      </bottom>
      <diagonal/>
    </border>
    <border>
      <left style="thin">
        <color indexed="8"/>
      </left>
      <right/>
      <top/>
      <bottom/>
      <diagonal/>
    </border>
  </borders>
  <cellStyleXfs count="3">
    <xf numFmtId="0" fontId="0" fillId="0" borderId="0"/>
    <xf numFmtId="9" fontId="12" fillId="0" borderId="0" applyFont="0" applyFill="0" applyBorder="0" applyAlignment="0" applyProtection="0"/>
    <xf numFmtId="164" fontId="12" fillId="0" borderId="0" applyFont="0" applyFill="0" applyBorder="0" applyAlignment="0" applyProtection="0"/>
  </cellStyleXfs>
  <cellXfs count="230">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10" fillId="0" borderId="0" xfId="0" applyFont="1"/>
    <xf numFmtId="0" fontId="16" fillId="0" borderId="0" xfId="0" applyFont="1"/>
    <xf numFmtId="0" fontId="17" fillId="0" borderId="0" xfId="0" applyFont="1"/>
    <xf numFmtId="49" fontId="0" fillId="0" borderId="8" xfId="0" applyNumberFormat="1" applyFont="1" applyBorder="1" applyAlignment="1" applyProtection="1">
      <alignment horizontal="justify" vertical="center"/>
      <protection locked="0"/>
    </xf>
    <xf numFmtId="0" fontId="14" fillId="2" borderId="9" xfId="0" applyFont="1" applyFill="1" applyBorder="1" applyAlignment="1">
      <alignment horizontal="left"/>
    </xf>
    <xf numFmtId="0" fontId="15" fillId="2" borderId="10" xfId="0" applyFont="1" applyFill="1" applyBorder="1" applyAlignment="1">
      <alignment horizontal="left"/>
    </xf>
    <xf numFmtId="14" fontId="0"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1" fontId="3" fillId="0" borderId="13"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justify" vertical="center"/>
      <protection locked="0"/>
    </xf>
    <xf numFmtId="1" fontId="3" fillId="0" borderId="14"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11" fillId="3" borderId="16" xfId="0" applyNumberFormat="1" applyFont="1" applyFill="1" applyBorder="1" applyAlignment="1" applyProtection="1">
      <alignment horizontal="center" vertical="center" wrapText="1"/>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0" fontId="14" fillId="2" borderId="19" xfId="0" applyFont="1" applyFill="1" applyBorder="1" applyAlignment="1">
      <alignment horizontal="left"/>
    </xf>
    <xf numFmtId="0" fontId="15" fillId="2" borderId="20" xfId="0" applyFont="1" applyFill="1" applyBorder="1" applyAlignment="1">
      <alignment horizontal="left"/>
    </xf>
    <xf numFmtId="15" fontId="15" fillId="2" borderId="21" xfId="0" quotePrefix="1" applyNumberFormat="1" applyFont="1" applyFill="1" applyBorder="1" applyAlignment="1">
      <alignment horizontal="left"/>
    </xf>
    <xf numFmtId="0" fontId="15" fillId="2" borderId="22" xfId="0" applyFont="1" applyFill="1" applyBorder="1" applyAlignment="1">
      <alignment horizontal="left"/>
    </xf>
    <xf numFmtId="49" fontId="5" fillId="3" borderId="23"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4" xfId="0" applyNumberFormat="1" applyFont="1" applyBorder="1" applyAlignment="1" applyProtection="1">
      <alignment horizontal="justify" vertical="center"/>
      <protection locked="0"/>
    </xf>
    <xf numFmtId="165" fontId="5" fillId="3" borderId="16" xfId="0" applyNumberFormat="1" applyFont="1" applyFill="1" applyBorder="1" applyAlignment="1" applyProtection="1">
      <alignment horizontal="center" vertical="center" wrapText="1"/>
    </xf>
    <xf numFmtId="165" fontId="11" fillId="3" borderId="17" xfId="0" applyNumberFormat="1" applyFont="1" applyFill="1" applyBorder="1" applyAlignment="1" applyProtection="1">
      <alignment vertical="center" wrapText="1"/>
    </xf>
    <xf numFmtId="165" fontId="11" fillId="3" borderId="18" xfId="0" applyNumberFormat="1" applyFont="1" applyFill="1" applyBorder="1" applyAlignment="1" applyProtection="1">
      <alignment horizontal="center" vertical="center" wrapText="1"/>
    </xf>
    <xf numFmtId="165" fontId="5" fillId="3" borderId="17" xfId="0" applyNumberFormat="1" applyFont="1" applyFill="1" applyBorder="1" applyAlignment="1" applyProtection="1">
      <alignment vertical="center" wrapText="1"/>
    </xf>
    <xf numFmtId="165" fontId="5" fillId="3" borderId="23" xfId="0" applyNumberFormat="1" applyFont="1" applyFill="1" applyBorder="1" applyAlignment="1" applyProtection="1">
      <alignment vertical="center" wrapText="1"/>
    </xf>
    <xf numFmtId="165" fontId="5" fillId="3" borderId="18" xfId="0" applyNumberFormat="1" applyFont="1" applyFill="1" applyBorder="1" applyAlignment="1" applyProtection="1">
      <alignment horizontal="center" vertical="center" wrapText="1"/>
    </xf>
    <xf numFmtId="49" fontId="5" fillId="4" borderId="25" xfId="0" applyNumberFormat="1" applyFont="1" applyFill="1" applyBorder="1" applyAlignment="1" applyProtection="1">
      <alignment horizontal="center" vertical="center" wrapText="1"/>
    </xf>
    <xf numFmtId="49" fontId="11" fillId="4" borderId="16" xfId="0" applyNumberFormat="1" applyFont="1" applyFill="1" applyBorder="1" applyAlignment="1" applyProtection="1">
      <alignment horizontal="center" vertical="center" wrapText="1"/>
    </xf>
    <xf numFmtId="165" fontId="11" fillId="4" borderId="16" xfId="0" applyNumberFormat="1" applyFont="1" applyFill="1" applyBorder="1" applyAlignment="1" applyProtection="1">
      <alignment horizontal="center" vertical="center" wrapText="1"/>
    </xf>
    <xf numFmtId="14" fontId="0" fillId="0" borderId="8"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center" vertical="center"/>
      <protection locked="0"/>
    </xf>
    <xf numFmtId="49" fontId="5" fillId="4" borderId="26"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7" xfId="0" applyNumberFormat="1" applyFont="1" applyBorder="1" applyAlignment="1" applyProtection="1">
      <alignment wrapText="1"/>
    </xf>
    <xf numFmtId="49" fontId="4" fillId="0" borderId="26" xfId="0" applyNumberFormat="1" applyFont="1" applyBorder="1" applyAlignment="1" applyProtection="1">
      <alignment horizontal="center" vertical="center" wrapText="1"/>
    </xf>
    <xf numFmtId="9" fontId="0" fillId="0" borderId="8" xfId="1" applyFont="1" applyBorder="1" applyAlignment="1" applyProtection="1">
      <alignment horizontal="center" vertical="center"/>
    </xf>
    <xf numFmtId="0" fontId="14" fillId="2" borderId="9"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10"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8"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1"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3" fillId="0" borderId="0" xfId="0" applyNumberFormat="1" applyFont="1" applyBorder="1" applyAlignment="1" applyProtection="1">
      <alignment horizontal="center" vertical="center" wrapText="1"/>
      <protection locked="0"/>
    </xf>
    <xf numFmtId="49" fontId="3" fillId="0" borderId="30"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49" fontId="0" fillId="0" borderId="32" xfId="0" applyNumberFormat="1" applyFont="1" applyBorder="1" applyAlignment="1" applyProtection="1">
      <alignment horizontal="center" vertical="center"/>
      <protection locked="0"/>
    </xf>
    <xf numFmtId="49" fontId="0" fillId="0" borderId="33" xfId="0" applyNumberFormat="1" applyFont="1" applyBorder="1" applyAlignment="1" applyProtection="1">
      <alignment horizontal="center" vertical="center"/>
      <protection locked="0"/>
    </xf>
    <xf numFmtId="49" fontId="0" fillId="0" borderId="34"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5"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protection locked="0"/>
    </xf>
    <xf numFmtId="9" fontId="0" fillId="0" borderId="35" xfId="1" applyFont="1" applyBorder="1" applyAlignment="1" applyProtection="1">
      <alignment horizontal="center" vertical="center"/>
    </xf>
    <xf numFmtId="49" fontId="0" fillId="0" borderId="35"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37" xfId="0" applyNumberFormat="1" applyFont="1" applyBorder="1" applyAlignment="1" applyProtection="1">
      <alignment horizontal="justify" vertical="center"/>
      <protection locked="0"/>
    </xf>
    <xf numFmtId="1" fontId="0" fillId="0" borderId="10"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wrapText="1"/>
      <protection locked="0"/>
    </xf>
    <xf numFmtId="1" fontId="0" fillId="0" borderId="35" xfId="0" applyNumberFormat="1" applyFont="1" applyBorder="1" applyAlignment="1" applyProtection="1">
      <alignment horizontal="left" vertical="center" wrapText="1"/>
      <protection locked="0"/>
    </xf>
    <xf numFmtId="1" fontId="0" fillId="0" borderId="35" xfId="0" applyNumberFormat="1" applyFont="1" applyBorder="1" applyAlignment="1" applyProtection="1">
      <alignment horizontal="justify" vertical="center"/>
      <protection locked="0"/>
    </xf>
    <xf numFmtId="1" fontId="0" fillId="0" borderId="38"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wrapText="1"/>
      <protection locked="0"/>
    </xf>
    <xf numFmtId="1" fontId="0" fillId="0" borderId="40" xfId="0" applyNumberFormat="1" applyFont="1" applyBorder="1" applyAlignment="1" applyProtection="1">
      <alignment horizontal="left" vertical="center" wrapText="1"/>
      <protection locked="0"/>
    </xf>
    <xf numFmtId="1" fontId="0" fillId="0" borderId="41" xfId="0" applyNumberFormat="1" applyFont="1" applyBorder="1" applyAlignment="1" applyProtection="1">
      <alignment horizontal="justify" vertical="center"/>
      <protection locked="0"/>
    </xf>
    <xf numFmtId="14" fontId="0" fillId="0" borderId="41"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9" fontId="0" fillId="0" borderId="41" xfId="1" applyFont="1" applyBorder="1" applyAlignment="1" applyProtection="1">
      <alignment horizontal="center" vertical="center"/>
    </xf>
    <xf numFmtId="49" fontId="0" fillId="0" borderId="41" xfId="0" applyNumberFormat="1" applyFont="1" applyBorder="1" applyAlignment="1" applyProtection="1">
      <alignment horizontal="justify" vertical="center"/>
      <protection locked="0"/>
    </xf>
    <xf numFmtId="1" fontId="0" fillId="0" borderId="14" xfId="0" applyNumberFormat="1" applyFont="1" applyBorder="1" applyAlignment="1" applyProtection="1">
      <alignment horizontal="center" vertical="center"/>
      <protection locked="0"/>
    </xf>
    <xf numFmtId="1" fontId="0" fillId="0" borderId="15" xfId="0" applyNumberFormat="1" applyFont="1" applyBorder="1" applyAlignment="1" applyProtection="1">
      <alignment horizontal="center" vertical="center" wrapText="1"/>
      <protection locked="0"/>
    </xf>
    <xf numFmtId="1" fontId="0" fillId="0" borderId="43"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justify" vertical="center"/>
      <protection locked="0"/>
    </xf>
    <xf numFmtId="49" fontId="0" fillId="0" borderId="44" xfId="0" applyNumberFormat="1" applyFont="1" applyBorder="1" applyAlignment="1" applyProtection="1">
      <alignment horizontal="justify" vertical="center"/>
      <protection locked="0"/>
    </xf>
    <xf numFmtId="49" fontId="0" fillId="0" borderId="33" xfId="0" applyNumberFormat="1" applyFont="1" applyBorder="1" applyAlignment="1" applyProtection="1">
      <alignment horizontal="left" vertical="center" wrapText="1"/>
      <protection locked="0"/>
    </xf>
    <xf numFmtId="49" fontId="0" fillId="0" borderId="35" xfId="0" applyNumberFormat="1" applyFont="1" applyBorder="1" applyAlignment="1" applyProtection="1">
      <alignment horizontal="left" vertical="center" wrapText="1"/>
      <protection locked="0"/>
    </xf>
    <xf numFmtId="49" fontId="0" fillId="0" borderId="34" xfId="0" applyNumberFormat="1" applyFont="1" applyBorder="1" applyAlignment="1" applyProtection="1">
      <alignment horizontal="left" vertical="center" wrapText="1"/>
      <protection locked="0"/>
    </xf>
    <xf numFmtId="49" fontId="0" fillId="0" borderId="45"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49" fontId="0" fillId="0" borderId="8" xfId="0" applyNumberFormat="1" applyFont="1" applyBorder="1" applyAlignment="1" applyProtection="1">
      <alignment horizontal="center" vertical="center" wrapText="1"/>
      <protection locked="0"/>
    </xf>
    <xf numFmtId="49" fontId="0" fillId="0" borderId="28" xfId="0" applyNumberFormat="1" applyFont="1" applyBorder="1" applyAlignment="1" applyProtection="1">
      <alignment horizontal="center" vertical="center" wrapText="1"/>
      <protection locked="0"/>
    </xf>
    <xf numFmtId="49" fontId="0" fillId="0" borderId="30" xfId="0" applyNumberFormat="1" applyFont="1" applyBorder="1" applyAlignment="1" applyProtection="1">
      <alignment horizontal="justify" vertical="center" wrapText="1"/>
      <protection locked="0"/>
    </xf>
    <xf numFmtId="49" fontId="0" fillId="2" borderId="6" xfId="0" applyNumberFormat="1" applyFont="1" applyFill="1" applyBorder="1" applyAlignment="1" applyProtection="1">
      <alignment horizontal="left" vertical="center" wrapText="1"/>
      <protection locked="0"/>
    </xf>
    <xf numFmtId="49" fontId="0" fillId="2" borderId="30" xfId="0" applyNumberFormat="1" applyFont="1" applyFill="1" applyBorder="1" applyAlignment="1" applyProtection="1">
      <alignment horizontal="left" vertical="center" wrapText="1"/>
      <protection locked="0"/>
    </xf>
    <xf numFmtId="49" fontId="0" fillId="0" borderId="43" xfId="0" applyNumberFormat="1" applyFont="1" applyBorder="1" applyAlignment="1" applyProtection="1">
      <alignment horizontal="center" vertical="center"/>
      <protection locked="0"/>
    </xf>
    <xf numFmtId="49" fontId="0" fillId="0" borderId="56" xfId="0" applyNumberFormat="1" applyFont="1" applyBorder="1" applyAlignment="1" applyProtection="1">
      <alignment horizontal="center" vertical="center" wrapText="1"/>
      <protection locked="0"/>
    </xf>
    <xf numFmtId="49" fontId="0" fillId="0" borderId="28" xfId="0" applyNumberFormat="1" applyFont="1" applyBorder="1" applyAlignment="1" applyProtection="1">
      <alignment horizontal="center" vertical="center" wrapText="1"/>
    </xf>
    <xf numFmtId="49" fontId="0" fillId="0" borderId="56" xfId="0" applyNumberFormat="1" applyFont="1" applyBorder="1" applyAlignment="1" applyProtection="1">
      <alignment horizontal="center" vertical="center" wrapText="1"/>
    </xf>
    <xf numFmtId="49" fontId="0" fillId="0" borderId="2" xfId="0" applyNumberFormat="1" applyFont="1" applyBorder="1" applyAlignment="1" applyProtection="1">
      <alignment horizontal="center" vertical="center" wrapText="1"/>
    </xf>
    <xf numFmtId="14" fontId="0" fillId="0" borderId="2" xfId="0" applyNumberFormat="1" applyFont="1" applyBorder="1" applyAlignment="1" applyProtection="1">
      <alignment horizontal="center" vertical="center"/>
    </xf>
    <xf numFmtId="165" fontId="11" fillId="3" borderId="16" xfId="0" applyNumberFormat="1" applyFont="1" applyFill="1" applyBorder="1" applyAlignment="1" applyProtection="1">
      <alignment horizontal="center" vertical="center" wrapText="1"/>
    </xf>
    <xf numFmtId="49" fontId="0" fillId="0" borderId="35" xfId="0" applyNumberFormat="1" applyFont="1" applyBorder="1" applyAlignment="1" applyProtection="1">
      <alignment horizontal="center" vertical="center"/>
      <protection locked="0"/>
    </xf>
    <xf numFmtId="49" fontId="0" fillId="0" borderId="0" xfId="0" applyNumberFormat="1" applyFont="1" applyBorder="1" applyAlignment="1" applyProtection="1">
      <alignment horizontal="left" vertical="center" wrapText="1"/>
      <protection locked="0"/>
    </xf>
    <xf numFmtId="49" fontId="0" fillId="0" borderId="0" xfId="0" applyNumberFormat="1" applyFont="1" applyBorder="1" applyAlignment="1" applyProtection="1">
      <alignment horizontal="justify" vertical="center"/>
      <protection locked="0"/>
    </xf>
    <xf numFmtId="49" fontId="0" fillId="0" borderId="57" xfId="0" applyNumberFormat="1" applyFont="1" applyBorder="1" applyAlignment="1" applyProtection="1">
      <alignment horizontal="center" vertical="center" wrapText="1"/>
      <protection locked="0"/>
    </xf>
    <xf numFmtId="49" fontId="0" fillId="0" borderId="43" xfId="0" applyNumberFormat="1" applyFont="1" applyBorder="1" applyAlignment="1" applyProtection="1">
      <alignment horizontal="center" vertical="center" wrapText="1"/>
      <protection locked="0"/>
    </xf>
    <xf numFmtId="14" fontId="0" fillId="0" borderId="43" xfId="0" applyNumberFormat="1" applyFont="1" applyBorder="1" applyAlignment="1" applyProtection="1">
      <alignment horizontal="center" vertical="center"/>
      <protection locked="0"/>
    </xf>
    <xf numFmtId="49" fontId="0" fillId="0" borderId="57" xfId="0" applyNumberFormat="1" applyFont="1" applyBorder="1" applyAlignment="1" applyProtection="1">
      <alignment horizontal="center" vertical="center" wrapText="1"/>
    </xf>
    <xf numFmtId="49" fontId="0" fillId="0" borderId="46" xfId="0" applyNumberFormat="1" applyFont="1" applyBorder="1" applyAlignment="1" applyProtection="1">
      <alignment horizontal="left" vertical="center"/>
    </xf>
    <xf numFmtId="49" fontId="0" fillId="0" borderId="45" xfId="0" applyNumberFormat="1" applyFont="1" applyBorder="1" applyAlignment="1" applyProtection="1">
      <alignment horizontal="left" vertical="center"/>
    </xf>
    <xf numFmtId="49" fontId="0" fillId="0" borderId="45" xfId="0" applyNumberFormat="1" applyFont="1" applyBorder="1" applyAlignment="1" applyProtection="1">
      <alignment horizontal="center" vertical="center"/>
    </xf>
    <xf numFmtId="49" fontId="0" fillId="0" borderId="25" xfId="0" applyNumberFormat="1" applyFont="1" applyBorder="1" applyAlignment="1" applyProtection="1">
      <alignment horizontal="left" vertical="center"/>
    </xf>
    <xf numFmtId="49" fontId="0" fillId="0" borderId="48" xfId="0" applyNumberFormat="1" applyFont="1" applyBorder="1" applyAlignment="1" applyProtection="1">
      <alignment horizontal="left" vertical="center"/>
    </xf>
    <xf numFmtId="49" fontId="4" fillId="0" borderId="27" xfId="0" applyNumberFormat="1" applyFont="1" applyBorder="1" applyAlignment="1" applyProtection="1">
      <alignment vertical="center" wrapText="1"/>
    </xf>
    <xf numFmtId="49" fontId="0" fillId="0" borderId="31" xfId="0" applyNumberFormat="1" applyFont="1" applyBorder="1" applyAlignment="1" applyProtection="1">
      <alignment horizontal="left" vertical="center" wrapText="1"/>
      <protection locked="0"/>
    </xf>
    <xf numFmtId="49" fontId="0" fillId="0" borderId="52" xfId="0" applyNumberFormat="1" applyFont="1" applyBorder="1" applyAlignment="1" applyProtection="1">
      <alignment horizontal="center" vertical="center" wrapText="1"/>
      <protection locked="0"/>
    </xf>
    <xf numFmtId="49" fontId="0" fillId="0" borderId="22" xfId="0" applyNumberFormat="1" applyFont="1" applyBorder="1" applyAlignment="1" applyProtection="1">
      <alignment horizontal="left" vertical="center"/>
    </xf>
    <xf numFmtId="49" fontId="0" fillId="0" borderId="41" xfId="0" applyNumberFormat="1" applyFont="1" applyBorder="1" applyAlignment="1" applyProtection="1">
      <alignment horizontal="justify" vertical="center" wrapText="1"/>
      <protection locked="0"/>
    </xf>
    <xf numFmtId="49" fontId="0" fillId="0" borderId="33" xfId="0" applyNumberFormat="1" applyFont="1" applyBorder="1" applyAlignment="1" applyProtection="1">
      <alignment horizontal="justify" vertical="center" wrapText="1"/>
      <protection locked="0"/>
    </xf>
    <xf numFmtId="49" fontId="0" fillId="0" borderId="0" xfId="0" applyNumberFormat="1" applyFont="1" applyAlignment="1">
      <alignment horizontal="left" wrapText="1"/>
    </xf>
    <xf numFmtId="49" fontId="0" fillId="0" borderId="0" xfId="0" applyNumberFormat="1" applyFont="1" applyAlignment="1" applyProtection="1">
      <alignment horizontal="left" wrapText="1"/>
      <protection locked="0"/>
    </xf>
    <xf numFmtId="49" fontId="0" fillId="0" borderId="0" xfId="0" applyNumberFormat="1" applyFont="1" applyAlignment="1" applyProtection="1">
      <alignment horizontal="left" wrapText="1"/>
    </xf>
    <xf numFmtId="49" fontId="2" fillId="0" borderId="0" xfId="0" applyNumberFormat="1" applyFont="1" applyAlignment="1" applyProtection="1">
      <alignment horizontal="left" wrapText="1"/>
    </xf>
    <xf numFmtId="166" fontId="0" fillId="0" borderId="33" xfId="2" applyNumberFormat="1" applyFont="1" applyBorder="1" applyAlignment="1" applyProtection="1">
      <alignment horizontal="center" vertical="center"/>
      <protection locked="0"/>
    </xf>
    <xf numFmtId="1" fontId="0" fillId="0" borderId="33" xfId="0" applyNumberFormat="1" applyFont="1" applyFill="1" applyBorder="1" applyAlignment="1" applyProtection="1">
      <alignment horizontal="center" vertical="center"/>
      <protection locked="0"/>
    </xf>
    <xf numFmtId="9" fontId="0" fillId="0" borderId="33" xfId="1" applyFont="1" applyFill="1" applyBorder="1" applyAlignment="1" applyProtection="1">
      <alignment horizontal="center" vertical="center"/>
    </xf>
    <xf numFmtId="49" fontId="0" fillId="0" borderId="33" xfId="0" applyNumberFormat="1" applyFont="1" applyFill="1" applyBorder="1" applyAlignment="1" applyProtection="1">
      <alignment horizontal="justify" vertical="center" wrapText="1"/>
      <protection locked="0"/>
    </xf>
    <xf numFmtId="49" fontId="0" fillId="0" borderId="37" xfId="0" applyNumberFormat="1" applyFont="1" applyFill="1" applyBorder="1" applyAlignment="1" applyProtection="1">
      <alignment horizontal="justify" vertical="center"/>
      <protection locked="0"/>
    </xf>
    <xf numFmtId="14" fontId="0" fillId="0" borderId="33" xfId="0" applyNumberFormat="1" applyFont="1" applyBorder="1" applyAlignment="1" applyProtection="1">
      <alignment horizontal="center" vertical="center" wrapText="1"/>
      <protection locked="0"/>
    </xf>
    <xf numFmtId="49" fontId="0" fillId="0" borderId="0" xfId="0" applyNumberFormat="1" applyFont="1" applyAlignment="1" applyProtection="1">
      <alignment horizontal="left" vertical="center" wrapText="1"/>
      <protection locked="0"/>
    </xf>
    <xf numFmtId="167" fontId="0" fillId="0" borderId="33" xfId="0" applyNumberFormat="1" applyFont="1" applyBorder="1" applyAlignment="1" applyProtection="1">
      <alignment horizontal="center" vertical="center"/>
      <protection locked="0"/>
    </xf>
    <xf numFmtId="49" fontId="0" fillId="0" borderId="37" xfId="0" applyNumberFormat="1" applyFont="1" applyFill="1" applyBorder="1" applyAlignment="1" applyProtection="1">
      <alignment horizontal="justify" vertical="center" wrapText="1"/>
      <protection locked="0"/>
    </xf>
    <xf numFmtId="49" fontId="0" fillId="0" borderId="42" xfId="0" applyNumberFormat="1" applyFont="1" applyFill="1" applyBorder="1" applyAlignment="1" applyProtection="1">
      <alignment horizontal="justify" vertical="center" wrapText="1"/>
      <protection locked="0"/>
    </xf>
    <xf numFmtId="49" fontId="0" fillId="0" borderId="5" xfId="0" applyNumberFormat="1" applyFont="1" applyFill="1" applyBorder="1" applyAlignment="1" applyProtection="1">
      <alignment horizontal="justify" vertical="center" wrapText="1"/>
      <protection locked="0"/>
    </xf>
    <xf numFmtId="9" fontId="0" fillId="2" borderId="33" xfId="1" applyFont="1" applyFill="1" applyBorder="1" applyAlignment="1" applyProtection="1">
      <alignment horizontal="center" vertical="center"/>
    </xf>
    <xf numFmtId="1" fontId="0" fillId="2" borderId="33" xfId="0" applyNumberFormat="1" applyFont="1" applyFill="1" applyBorder="1" applyAlignment="1" applyProtection="1">
      <alignment horizontal="center" vertical="center"/>
      <protection locked="0"/>
    </xf>
    <xf numFmtId="167" fontId="0" fillId="2" borderId="33" xfId="0" applyNumberFormat="1" applyFont="1" applyFill="1" applyBorder="1" applyAlignment="1" applyProtection="1">
      <alignment horizontal="center" vertical="center"/>
      <protection locked="0"/>
    </xf>
    <xf numFmtId="49" fontId="0" fillId="2" borderId="37" xfId="0" applyNumberFormat="1" applyFont="1" applyFill="1" applyBorder="1" applyAlignment="1" applyProtection="1">
      <alignment horizontal="justify" vertical="center" wrapText="1"/>
      <protection locked="0"/>
    </xf>
    <xf numFmtId="49" fontId="0" fillId="0" borderId="37" xfId="0" applyNumberFormat="1" applyFont="1" applyBorder="1" applyAlignment="1" applyProtection="1">
      <alignment horizontal="justify" vertical="center" wrapText="1"/>
      <protection locked="0"/>
    </xf>
    <xf numFmtId="49" fontId="0" fillId="2" borderId="33" xfId="0" applyNumberFormat="1" applyFont="1" applyFill="1" applyBorder="1" applyAlignment="1" applyProtection="1">
      <alignment horizontal="justify" vertical="center" wrapText="1"/>
      <protection locked="0"/>
    </xf>
    <xf numFmtId="49" fontId="3" fillId="2" borderId="37" xfId="0" applyNumberFormat="1" applyFont="1" applyFill="1" applyBorder="1" applyAlignment="1" applyProtection="1">
      <alignment horizontal="justify" vertical="center" wrapText="1"/>
      <protection locked="0"/>
    </xf>
    <xf numFmtId="49" fontId="0" fillId="2" borderId="34" xfId="0" applyNumberFormat="1" applyFont="1" applyFill="1" applyBorder="1" applyAlignment="1" applyProtection="1">
      <alignment horizontal="justify" vertical="center" wrapText="1"/>
      <protection locked="0"/>
    </xf>
    <xf numFmtId="49" fontId="4" fillId="0" borderId="46" xfId="0" applyNumberFormat="1" applyFont="1" applyBorder="1" applyAlignment="1" applyProtection="1">
      <alignment horizontal="center" vertical="center" wrapText="1"/>
    </xf>
    <xf numFmtId="49" fontId="4" fillId="0" borderId="25"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48" xfId="0" applyNumberFormat="1" applyFont="1" applyBorder="1" applyAlignment="1" applyProtection="1">
      <alignment horizontal="center" vertical="center" wrapText="1"/>
    </xf>
    <xf numFmtId="49" fontId="4" fillId="0" borderId="21"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5" fillId="3" borderId="17" xfId="0" applyNumberFormat="1" applyFont="1" applyFill="1" applyBorder="1" applyAlignment="1" applyProtection="1">
      <alignment horizontal="center" vertical="center"/>
    </xf>
    <xf numFmtId="49" fontId="5" fillId="3" borderId="23" xfId="0" applyNumberFormat="1" applyFont="1" applyFill="1" applyBorder="1" applyAlignment="1" applyProtection="1">
      <alignment horizontal="center" vertical="center"/>
    </xf>
    <xf numFmtId="49" fontId="5" fillId="3" borderId="4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0" fontId="14" fillId="2" borderId="49" xfId="0" applyFont="1" applyFill="1" applyBorder="1" applyAlignment="1" applyProtection="1">
      <alignment horizontal="left" vertical="center"/>
    </xf>
    <xf numFmtId="0" fontId="14" fillId="2" borderId="50" xfId="0" applyFont="1" applyFill="1" applyBorder="1" applyAlignment="1" applyProtection="1">
      <alignment horizontal="left" vertical="center"/>
    </xf>
    <xf numFmtId="0" fontId="14" fillId="2" borderId="19" xfId="0" applyFont="1" applyFill="1" applyBorder="1" applyAlignment="1" applyProtection="1">
      <alignment horizontal="left" vertical="center"/>
    </xf>
    <xf numFmtId="0" fontId="14" fillId="2" borderId="20" xfId="0" applyFont="1" applyFill="1" applyBorder="1" applyAlignment="1" applyProtection="1">
      <alignment horizontal="left" vertical="center"/>
    </xf>
    <xf numFmtId="15" fontId="15" fillId="2" borderId="21" xfId="0" quotePrefix="1" applyNumberFormat="1" applyFont="1" applyFill="1" applyBorder="1" applyAlignment="1" applyProtection="1">
      <alignment horizontal="left" vertical="center"/>
    </xf>
    <xf numFmtId="15" fontId="15" fillId="2" borderId="22" xfId="0" quotePrefix="1" applyNumberFormat="1" applyFont="1" applyFill="1" applyBorder="1" applyAlignment="1" applyProtection="1">
      <alignment horizontal="left" vertical="center"/>
    </xf>
    <xf numFmtId="49" fontId="5" fillId="3" borderId="51" xfId="0" applyNumberFormat="1" applyFont="1" applyFill="1" applyBorder="1" applyAlignment="1" applyProtection="1">
      <alignment horizontal="center" vertical="center"/>
    </xf>
    <xf numFmtId="49" fontId="5" fillId="3" borderId="52" xfId="0" applyNumberFormat="1" applyFont="1" applyFill="1" applyBorder="1" applyAlignment="1" applyProtection="1">
      <alignment horizontal="center" vertical="center"/>
    </xf>
    <xf numFmtId="49" fontId="1" fillId="0" borderId="27"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6"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5" xfId="0" applyNumberFormat="1" applyFont="1" applyBorder="1" applyAlignment="1" applyProtection="1">
      <alignment horizontal="center" vertical="center" wrapText="1"/>
    </xf>
    <xf numFmtId="49" fontId="5" fillId="0" borderId="27"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6" xfId="0" applyNumberFormat="1" applyFont="1" applyBorder="1" applyAlignment="1" applyProtection="1">
      <alignment horizontal="left" vertical="center" wrapText="1"/>
    </xf>
    <xf numFmtId="49" fontId="5" fillId="3" borderId="51"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wrapText="1"/>
    </xf>
    <xf numFmtId="165" fontId="5" fillId="3" borderId="27" xfId="0" applyNumberFormat="1" applyFont="1" applyFill="1" applyBorder="1" applyAlignment="1" applyProtection="1">
      <alignment horizontal="center" vertical="center" wrapText="1"/>
    </xf>
    <xf numFmtId="165" fontId="5" fillId="3" borderId="26" xfId="0" applyNumberFormat="1" applyFont="1" applyFill="1" applyBorder="1" applyAlignment="1" applyProtection="1">
      <alignment horizontal="center" vertical="center" wrapText="1"/>
    </xf>
    <xf numFmtId="49" fontId="5" fillId="3" borderId="53" xfId="0" applyNumberFormat="1" applyFont="1" applyFill="1" applyBorder="1" applyAlignment="1" applyProtection="1">
      <alignment horizontal="center" vertical="center"/>
    </xf>
    <xf numFmtId="49" fontId="5" fillId="3" borderId="54"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wrapText="1"/>
    </xf>
    <xf numFmtId="49" fontId="0" fillId="0" borderId="45" xfId="0" applyNumberFormat="1" applyFont="1" applyBorder="1" applyAlignment="1" applyProtection="1">
      <alignment horizontal="left" wrapText="1"/>
      <protection locked="0"/>
    </xf>
    <xf numFmtId="165" fontId="5" fillId="3" borderId="16" xfId="0" applyNumberFormat="1" applyFont="1" applyFill="1" applyBorder="1" applyAlignment="1" applyProtection="1">
      <alignment horizontal="center" vertical="center" wrapText="1"/>
    </xf>
    <xf numFmtId="165" fontId="11" fillId="3" borderId="16" xfId="0" applyNumberFormat="1" applyFont="1" applyFill="1" applyBorder="1" applyAlignment="1" applyProtection="1">
      <alignment horizontal="center" vertical="center" wrapText="1"/>
    </xf>
    <xf numFmtId="165" fontId="1" fillId="3" borderId="16" xfId="0" applyNumberFormat="1" applyFont="1" applyFill="1" applyBorder="1" applyAlignment="1" applyProtection="1">
      <alignment horizontal="center" vertical="center" wrapText="1"/>
    </xf>
    <xf numFmtId="49" fontId="5" fillId="3" borderId="46" xfId="0" applyNumberFormat="1" applyFont="1" applyFill="1" applyBorder="1" applyAlignment="1" applyProtection="1">
      <alignment horizontal="center" vertical="center" wrapText="1"/>
    </xf>
    <xf numFmtId="49" fontId="5" fillId="3" borderId="2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xf numFmtId="0" fontId="14" fillId="2" borderId="49" xfId="0" applyFont="1" applyFill="1" applyBorder="1" applyAlignment="1">
      <alignment horizontal="left"/>
    </xf>
    <xf numFmtId="0" fontId="14" fillId="2" borderId="50" xfId="0" applyFont="1" applyFill="1" applyBorder="1" applyAlignment="1">
      <alignment horizontal="left"/>
    </xf>
    <xf numFmtId="49" fontId="1" fillId="0" borderId="27"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6"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4" fillId="0" borderId="46" xfId="0" applyNumberFormat="1" applyFont="1" applyBorder="1" applyAlignment="1" applyProtection="1">
      <alignment horizontal="center" wrapText="1"/>
    </xf>
    <xf numFmtId="49" fontId="4" fillId="0" borderId="25"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48" xfId="0" applyNumberFormat="1" applyFont="1" applyBorder="1" applyAlignment="1" applyProtection="1">
      <alignment horizontal="center" wrapText="1"/>
    </xf>
    <xf numFmtId="49" fontId="4" fillId="0" borderId="21"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cellXfs>
  <cellStyles count="3">
    <cellStyle name="Moneda" xfId="2" builtinId="4"/>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B36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721179</xdr:colOff>
      <xdr:row>10</xdr:row>
      <xdr:rowOff>356908</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77"/>
  <sheetViews>
    <sheetView showGridLines="0" topLeftCell="G10" zoomScale="85" zoomScaleNormal="85" workbookViewId="0">
      <selection activeCell="E40" sqref="E40"/>
    </sheetView>
  </sheetViews>
  <sheetFormatPr baseColWidth="10" defaultColWidth="0" defaultRowHeight="12.75" x14ac:dyDescent="0.2"/>
  <cols>
    <col min="1" max="1" width="2.42578125" style="64" customWidth="1"/>
    <col min="2" max="2" width="7.28515625" style="64" customWidth="1"/>
    <col min="3" max="3" width="34.28515625" style="64" customWidth="1"/>
    <col min="4" max="4" width="24.7109375" style="41" customWidth="1"/>
    <col min="5" max="5" width="36.85546875" style="41" bestFit="1" customWidth="1"/>
    <col min="6" max="6" width="34.5703125" style="41" customWidth="1"/>
    <col min="7" max="7" width="47.5703125" style="64" customWidth="1"/>
    <col min="8" max="8" width="46" style="64" customWidth="1"/>
    <col min="9" max="9" width="43.85546875" style="64" customWidth="1"/>
    <col min="10" max="10" width="24.7109375" style="41" customWidth="1"/>
    <col min="11" max="13" width="28.7109375" style="41" customWidth="1"/>
    <col min="14" max="15" width="17.42578125" style="41" customWidth="1"/>
    <col min="16" max="16" width="2.28515625" style="64" customWidth="1"/>
    <col min="17" max="17" width="0" style="64" hidden="1" customWidth="1"/>
    <col min="18" max="16384" width="11.7109375" style="64" hidden="1"/>
  </cols>
  <sheetData>
    <row r="1" spans="2:16" ht="13.5" thickBot="1" x14ac:dyDescent="0.25">
      <c r="B1" s="139"/>
      <c r="C1" s="140"/>
      <c r="D1" s="141"/>
      <c r="E1" s="141"/>
      <c r="F1" s="141"/>
      <c r="G1" s="140"/>
      <c r="H1" s="140"/>
      <c r="I1" s="140"/>
      <c r="J1" s="141"/>
      <c r="K1" s="141"/>
      <c r="L1" s="141"/>
      <c r="M1" s="141"/>
      <c r="N1" s="141"/>
      <c r="O1" s="141"/>
      <c r="P1" s="142"/>
    </row>
    <row r="2" spans="2:16" ht="15.75" customHeight="1" x14ac:dyDescent="0.2">
      <c r="B2" s="173"/>
      <c r="C2" s="174"/>
      <c r="D2" s="173" t="s">
        <v>32</v>
      </c>
      <c r="E2" s="194"/>
      <c r="F2" s="194"/>
      <c r="G2" s="194"/>
      <c r="H2" s="194"/>
      <c r="I2" s="194"/>
      <c r="J2" s="194"/>
      <c r="K2" s="194"/>
      <c r="L2" s="194"/>
      <c r="M2" s="174"/>
      <c r="N2" s="183" t="s">
        <v>71</v>
      </c>
      <c r="O2" s="184"/>
      <c r="P2" s="143"/>
    </row>
    <row r="3" spans="2:16" ht="15.75" customHeight="1" x14ac:dyDescent="0.2">
      <c r="B3" s="175"/>
      <c r="C3" s="176"/>
      <c r="D3" s="175"/>
      <c r="E3" s="195"/>
      <c r="F3" s="195"/>
      <c r="G3" s="195"/>
      <c r="H3" s="195"/>
      <c r="I3" s="195"/>
      <c r="J3" s="195"/>
      <c r="K3" s="195"/>
      <c r="L3" s="195"/>
      <c r="M3" s="176"/>
      <c r="N3" s="60" t="s">
        <v>28</v>
      </c>
      <c r="O3" s="61" t="s">
        <v>29</v>
      </c>
      <c r="P3" s="143"/>
    </row>
    <row r="4" spans="2:16" ht="15.75" customHeight="1" x14ac:dyDescent="0.2">
      <c r="B4" s="175"/>
      <c r="C4" s="176"/>
      <c r="D4" s="175"/>
      <c r="E4" s="195"/>
      <c r="F4" s="195"/>
      <c r="G4" s="195"/>
      <c r="H4" s="195"/>
      <c r="I4" s="195"/>
      <c r="J4" s="195"/>
      <c r="K4" s="195"/>
      <c r="L4" s="195"/>
      <c r="M4" s="176"/>
      <c r="N4" s="62">
        <v>4</v>
      </c>
      <c r="O4" s="73" t="s">
        <v>47</v>
      </c>
      <c r="P4" s="143"/>
    </row>
    <row r="5" spans="2:16" ht="15.75" customHeight="1" x14ac:dyDescent="0.2">
      <c r="B5" s="175"/>
      <c r="C5" s="176"/>
      <c r="D5" s="175"/>
      <c r="E5" s="195"/>
      <c r="F5" s="195"/>
      <c r="G5" s="195"/>
      <c r="H5" s="195"/>
      <c r="I5" s="195"/>
      <c r="J5" s="195"/>
      <c r="K5" s="195"/>
      <c r="L5" s="195"/>
      <c r="M5" s="176"/>
      <c r="N5" s="185" t="s">
        <v>30</v>
      </c>
      <c r="O5" s="186"/>
      <c r="P5" s="143"/>
    </row>
    <row r="6" spans="2:16" ht="15.75" customHeight="1" thickBot="1" x14ac:dyDescent="0.25">
      <c r="B6" s="177"/>
      <c r="C6" s="178"/>
      <c r="D6" s="177"/>
      <c r="E6" s="196"/>
      <c r="F6" s="196"/>
      <c r="G6" s="196"/>
      <c r="H6" s="196"/>
      <c r="I6" s="196"/>
      <c r="J6" s="196"/>
      <c r="K6" s="196"/>
      <c r="L6" s="196"/>
      <c r="M6" s="178"/>
      <c r="N6" s="187">
        <v>43740</v>
      </c>
      <c r="O6" s="188"/>
      <c r="P6" s="143"/>
    </row>
    <row r="7" spans="2:16" ht="7.5" customHeight="1" thickBot="1" x14ac:dyDescent="0.25">
      <c r="B7" s="144"/>
      <c r="C7" s="63"/>
      <c r="D7" s="10"/>
      <c r="E7" s="10"/>
      <c r="F7" s="10"/>
      <c r="G7" s="10"/>
      <c r="H7" s="10"/>
      <c r="I7" s="10"/>
      <c r="J7" s="10"/>
      <c r="K7" s="10"/>
      <c r="L7" s="10"/>
      <c r="M7" s="10"/>
      <c r="N7" s="10"/>
      <c r="O7" s="10"/>
      <c r="P7" s="143"/>
    </row>
    <row r="8" spans="2:16" ht="48.75" customHeight="1" thickBot="1" x14ac:dyDescent="0.25">
      <c r="B8" s="191" t="s">
        <v>57</v>
      </c>
      <c r="C8" s="192"/>
      <c r="D8" s="192"/>
      <c r="E8" s="192"/>
      <c r="F8" s="192"/>
      <c r="G8" s="192"/>
      <c r="H8" s="192"/>
      <c r="I8" s="192"/>
      <c r="J8" s="192"/>
      <c r="K8" s="192"/>
      <c r="L8" s="192"/>
      <c r="M8" s="192"/>
      <c r="N8" s="192"/>
      <c r="O8" s="193"/>
      <c r="P8" s="143"/>
    </row>
    <row r="9" spans="2:16" ht="48.75" customHeight="1" thickBot="1" x14ac:dyDescent="0.25">
      <c r="B9" s="197" t="s">
        <v>56</v>
      </c>
      <c r="C9" s="198"/>
      <c r="D9" s="198"/>
      <c r="E9" s="198"/>
      <c r="F9" s="198"/>
      <c r="G9" s="198"/>
      <c r="H9" s="198"/>
      <c r="I9" s="198"/>
      <c r="J9" s="198"/>
      <c r="K9" s="198"/>
      <c r="L9" s="198"/>
      <c r="M9" s="198"/>
      <c r="N9" s="198"/>
      <c r="O9" s="199"/>
      <c r="P9" s="143"/>
    </row>
    <row r="10" spans="2:16" ht="30.75" customHeight="1" thickBot="1" x14ac:dyDescent="0.25">
      <c r="B10" s="181" t="s">
        <v>5</v>
      </c>
      <c r="C10" s="179" t="s">
        <v>31</v>
      </c>
      <c r="D10" s="179" t="s">
        <v>38</v>
      </c>
      <c r="E10" s="179" t="s">
        <v>4</v>
      </c>
      <c r="F10" s="207" t="s">
        <v>53</v>
      </c>
      <c r="G10" s="207"/>
      <c r="H10" s="179" t="s">
        <v>75</v>
      </c>
      <c r="I10" s="179" t="s">
        <v>73</v>
      </c>
      <c r="J10" s="189" t="s">
        <v>45</v>
      </c>
      <c r="K10" s="189" t="s">
        <v>52</v>
      </c>
      <c r="L10" s="200" t="s">
        <v>11</v>
      </c>
      <c r="M10" s="204" t="s">
        <v>1</v>
      </c>
      <c r="N10" s="202" t="s">
        <v>3</v>
      </c>
      <c r="O10" s="203"/>
      <c r="P10" s="143"/>
    </row>
    <row r="11" spans="2:16" ht="30.75" customHeight="1" thickBot="1" x14ac:dyDescent="0.25">
      <c r="B11" s="182"/>
      <c r="C11" s="206"/>
      <c r="D11" s="180"/>
      <c r="E11" s="180"/>
      <c r="F11" s="55" t="s">
        <v>39</v>
      </c>
      <c r="G11" s="56" t="s">
        <v>54</v>
      </c>
      <c r="H11" s="206"/>
      <c r="I11" s="206"/>
      <c r="J11" s="190"/>
      <c r="K11" s="190"/>
      <c r="L11" s="201"/>
      <c r="M11" s="205"/>
      <c r="N11" s="27" t="s">
        <v>2</v>
      </c>
      <c r="O11" s="131" t="s">
        <v>46</v>
      </c>
      <c r="P11" s="143"/>
    </row>
    <row r="12" spans="2:16" ht="158.25" customHeight="1" x14ac:dyDescent="0.2">
      <c r="B12" s="25">
        <v>1</v>
      </c>
      <c r="C12" s="74" t="s">
        <v>19</v>
      </c>
      <c r="D12" s="77" t="s">
        <v>36</v>
      </c>
      <c r="E12" s="77" t="s">
        <v>41</v>
      </c>
      <c r="F12" s="26" t="s">
        <v>51</v>
      </c>
      <c r="G12" s="123" t="s">
        <v>76</v>
      </c>
      <c r="H12" s="116" t="s">
        <v>140</v>
      </c>
      <c r="I12" s="114" t="s">
        <v>98</v>
      </c>
      <c r="J12" s="120" t="s">
        <v>124</v>
      </c>
      <c r="K12" s="71" t="s">
        <v>89</v>
      </c>
      <c r="L12" s="71" t="s">
        <v>85</v>
      </c>
      <c r="M12" s="71" t="s">
        <v>112</v>
      </c>
      <c r="N12" s="21">
        <v>43749</v>
      </c>
      <c r="O12" s="21">
        <v>43784</v>
      </c>
      <c r="P12" s="143"/>
    </row>
    <row r="13" spans="2:16" ht="191.25" x14ac:dyDescent="0.2">
      <c r="B13" s="22">
        <v>2</v>
      </c>
      <c r="C13" s="75" t="s">
        <v>19</v>
      </c>
      <c r="D13" s="78" t="s">
        <v>36</v>
      </c>
      <c r="E13" s="78" t="s">
        <v>41</v>
      </c>
      <c r="F13" s="13" t="s">
        <v>50</v>
      </c>
      <c r="G13" s="123" t="s">
        <v>77</v>
      </c>
      <c r="H13" s="116" t="s">
        <v>144</v>
      </c>
      <c r="I13" s="112" t="s">
        <v>100</v>
      </c>
      <c r="J13" s="120" t="s">
        <v>124</v>
      </c>
      <c r="K13" s="71" t="s">
        <v>89</v>
      </c>
      <c r="L13" s="71" t="s">
        <v>85</v>
      </c>
      <c r="M13" s="71" t="s">
        <v>99</v>
      </c>
      <c r="N13" s="4">
        <v>43746</v>
      </c>
      <c r="O13" s="4">
        <v>43784</v>
      </c>
      <c r="P13" s="143"/>
    </row>
    <row r="14" spans="2:16" ht="204" x14ac:dyDescent="0.2">
      <c r="B14" s="22">
        <v>3</v>
      </c>
      <c r="C14" s="75" t="s">
        <v>19</v>
      </c>
      <c r="D14" s="78" t="s">
        <v>36</v>
      </c>
      <c r="E14" s="78" t="s">
        <v>41</v>
      </c>
      <c r="F14" s="13" t="s">
        <v>50</v>
      </c>
      <c r="G14" s="123" t="s">
        <v>78</v>
      </c>
      <c r="H14" s="115" t="s">
        <v>95</v>
      </c>
      <c r="I14" s="112" t="s">
        <v>141</v>
      </c>
      <c r="J14" s="121" t="s">
        <v>125</v>
      </c>
      <c r="K14" s="70" t="s">
        <v>126</v>
      </c>
      <c r="L14" s="71" t="s">
        <v>85</v>
      </c>
      <c r="M14" s="70" t="s">
        <v>96</v>
      </c>
      <c r="N14" s="4">
        <v>43745</v>
      </c>
      <c r="O14" s="4">
        <v>43749</v>
      </c>
      <c r="P14" s="143"/>
    </row>
    <row r="15" spans="2:16" ht="280.5" x14ac:dyDescent="0.2">
      <c r="B15" s="22">
        <v>4</v>
      </c>
      <c r="C15" s="75" t="s">
        <v>19</v>
      </c>
      <c r="D15" s="78" t="s">
        <v>36</v>
      </c>
      <c r="E15" s="78" t="s">
        <v>41</v>
      </c>
      <c r="F15" s="13" t="s">
        <v>50</v>
      </c>
      <c r="G15" s="123" t="s">
        <v>79</v>
      </c>
      <c r="H15" s="115" t="s">
        <v>145</v>
      </c>
      <c r="I15" s="112" t="s">
        <v>101</v>
      </c>
      <c r="J15" s="121" t="s">
        <v>86</v>
      </c>
      <c r="K15" s="70" t="s">
        <v>90</v>
      </c>
      <c r="L15" s="71" t="s">
        <v>85</v>
      </c>
      <c r="M15" s="70" t="s">
        <v>102</v>
      </c>
      <c r="N15" s="4">
        <v>43746</v>
      </c>
      <c r="O15" s="4">
        <v>43480</v>
      </c>
      <c r="P15" s="143"/>
    </row>
    <row r="16" spans="2:16" ht="187.5" customHeight="1" x14ac:dyDescent="0.2">
      <c r="B16" s="22">
        <v>5</v>
      </c>
      <c r="C16" s="75" t="s">
        <v>19</v>
      </c>
      <c r="D16" s="78" t="s">
        <v>36</v>
      </c>
      <c r="E16" s="78" t="s">
        <v>41</v>
      </c>
      <c r="F16" s="13" t="s">
        <v>50</v>
      </c>
      <c r="G16" s="123" t="s">
        <v>80</v>
      </c>
      <c r="H16" s="115" t="s">
        <v>146</v>
      </c>
      <c r="I16" s="122" t="s">
        <v>127</v>
      </c>
      <c r="J16" s="121" t="s">
        <v>87</v>
      </c>
      <c r="K16" s="70" t="s">
        <v>128</v>
      </c>
      <c r="L16" s="71" t="s">
        <v>113</v>
      </c>
      <c r="M16" s="70" t="s">
        <v>94</v>
      </c>
      <c r="N16" s="4">
        <v>43784</v>
      </c>
      <c r="O16" s="4">
        <v>43860</v>
      </c>
      <c r="P16" s="143"/>
    </row>
    <row r="17" spans="2:21" ht="247.5" customHeight="1" x14ac:dyDescent="0.2">
      <c r="B17" s="22">
        <v>6</v>
      </c>
      <c r="C17" s="75" t="s">
        <v>19</v>
      </c>
      <c r="D17" s="78" t="s">
        <v>36</v>
      </c>
      <c r="E17" s="78" t="s">
        <v>41</v>
      </c>
      <c r="F17" s="13" t="s">
        <v>51</v>
      </c>
      <c r="G17" s="123" t="s">
        <v>81</v>
      </c>
      <c r="H17" s="115" t="s">
        <v>129</v>
      </c>
      <c r="I17" s="122" t="s">
        <v>114</v>
      </c>
      <c r="J17" s="121" t="s">
        <v>134</v>
      </c>
      <c r="K17" s="71" t="s">
        <v>135</v>
      </c>
      <c r="L17" s="71" t="s">
        <v>85</v>
      </c>
      <c r="M17" s="70" t="s">
        <v>111</v>
      </c>
      <c r="N17" s="4">
        <v>43746</v>
      </c>
      <c r="O17" s="4">
        <v>43803</v>
      </c>
      <c r="P17" s="143"/>
    </row>
    <row r="18" spans="2:21" ht="158.25" customHeight="1" x14ac:dyDescent="0.2">
      <c r="B18" s="22">
        <v>7</v>
      </c>
      <c r="C18" s="75" t="s">
        <v>19</v>
      </c>
      <c r="D18" s="78" t="s">
        <v>36</v>
      </c>
      <c r="E18" s="78" t="s">
        <v>41</v>
      </c>
      <c r="F18" s="13" t="s">
        <v>51</v>
      </c>
      <c r="G18" s="123" t="s">
        <v>82</v>
      </c>
      <c r="H18" s="115" t="s">
        <v>130</v>
      </c>
      <c r="I18" s="112" t="s">
        <v>131</v>
      </c>
      <c r="J18" s="121" t="s">
        <v>132</v>
      </c>
      <c r="K18" s="121" t="s">
        <v>133</v>
      </c>
      <c r="L18" s="71" t="s">
        <v>85</v>
      </c>
      <c r="M18" s="70" t="s">
        <v>110</v>
      </c>
      <c r="N18" s="4">
        <v>43747</v>
      </c>
      <c r="O18" s="4">
        <v>43753</v>
      </c>
      <c r="P18" s="143"/>
    </row>
    <row r="19" spans="2:21" ht="178.5" x14ac:dyDescent="0.2">
      <c r="B19" s="22">
        <v>8</v>
      </c>
      <c r="C19" s="75" t="s">
        <v>19</v>
      </c>
      <c r="D19" s="78" t="s">
        <v>36</v>
      </c>
      <c r="E19" s="78" t="s">
        <v>41</v>
      </c>
      <c r="F19" s="13" t="s">
        <v>51</v>
      </c>
      <c r="G19" s="123" t="s">
        <v>83</v>
      </c>
      <c r="H19" s="115" t="s">
        <v>142</v>
      </c>
      <c r="I19" s="112" t="s">
        <v>108</v>
      </c>
      <c r="J19" s="121" t="s">
        <v>88</v>
      </c>
      <c r="K19" s="70" t="s">
        <v>91</v>
      </c>
      <c r="L19" s="71" t="s">
        <v>85</v>
      </c>
      <c r="M19" s="70" t="s">
        <v>109</v>
      </c>
      <c r="N19" s="4">
        <v>43740</v>
      </c>
      <c r="O19" s="4">
        <v>43799</v>
      </c>
      <c r="P19" s="143"/>
    </row>
    <row r="20" spans="2:21" ht="158.25" customHeight="1" x14ac:dyDescent="0.2">
      <c r="B20" s="22">
        <v>9</v>
      </c>
      <c r="C20" s="75" t="s">
        <v>19</v>
      </c>
      <c r="D20" s="78" t="s">
        <v>36</v>
      </c>
      <c r="E20" s="78" t="s">
        <v>41</v>
      </c>
      <c r="F20" s="13" t="s">
        <v>50</v>
      </c>
      <c r="G20" s="123" t="s">
        <v>84</v>
      </c>
      <c r="H20" s="115" t="s">
        <v>147</v>
      </c>
      <c r="I20" s="112" t="s">
        <v>103</v>
      </c>
      <c r="J20" s="121" t="s">
        <v>93</v>
      </c>
      <c r="K20" s="70" t="s">
        <v>92</v>
      </c>
      <c r="L20" s="71" t="s">
        <v>85</v>
      </c>
      <c r="M20" s="70" t="s">
        <v>104</v>
      </c>
      <c r="N20" s="4">
        <v>43784</v>
      </c>
      <c r="O20" s="4">
        <v>43480</v>
      </c>
      <c r="P20" s="143"/>
    </row>
    <row r="21" spans="2:21" ht="159" customHeight="1" x14ac:dyDescent="0.2">
      <c r="B21" s="22">
        <v>10</v>
      </c>
      <c r="C21" s="75" t="s">
        <v>19</v>
      </c>
      <c r="D21" s="78" t="s">
        <v>36</v>
      </c>
      <c r="E21" s="78" t="s">
        <v>41</v>
      </c>
      <c r="F21" s="13" t="s">
        <v>51</v>
      </c>
      <c r="G21" s="124" t="s">
        <v>97</v>
      </c>
      <c r="H21" s="115" t="s">
        <v>143</v>
      </c>
      <c r="I21" s="112" t="s">
        <v>105</v>
      </c>
      <c r="J21" s="121" t="s">
        <v>106</v>
      </c>
      <c r="K21" s="121" t="s">
        <v>136</v>
      </c>
      <c r="L21" s="71" t="s">
        <v>85</v>
      </c>
      <c r="M21" s="70" t="s">
        <v>107</v>
      </c>
      <c r="N21" s="4">
        <v>43742</v>
      </c>
      <c r="O21" s="4">
        <v>43800</v>
      </c>
      <c r="P21" s="143"/>
    </row>
    <row r="22" spans="2:21" ht="120.75" customHeight="1" x14ac:dyDescent="0.2">
      <c r="B22" s="22">
        <v>11</v>
      </c>
      <c r="C22" s="75" t="s">
        <v>19</v>
      </c>
      <c r="D22" s="78" t="s">
        <v>36</v>
      </c>
      <c r="E22" s="78" t="s">
        <v>41</v>
      </c>
      <c r="F22" s="13" t="s">
        <v>115</v>
      </c>
      <c r="G22" s="111" t="s">
        <v>118</v>
      </c>
      <c r="H22" s="115" t="s">
        <v>117</v>
      </c>
      <c r="I22" s="111" t="s">
        <v>116</v>
      </c>
      <c r="J22" s="121" t="s">
        <v>139</v>
      </c>
      <c r="K22" s="121" t="s">
        <v>120</v>
      </c>
      <c r="L22" s="126" t="s">
        <v>119</v>
      </c>
      <c r="M22" s="70" t="s">
        <v>123</v>
      </c>
      <c r="N22" s="4">
        <v>43746</v>
      </c>
      <c r="O22" s="4">
        <v>43830</v>
      </c>
      <c r="P22" s="143"/>
    </row>
    <row r="23" spans="2:21" ht="316.5" customHeight="1" thickBot="1" x14ac:dyDescent="0.25">
      <c r="B23" s="23">
        <v>12</v>
      </c>
      <c r="C23" s="76" t="s">
        <v>19</v>
      </c>
      <c r="D23" s="79" t="s">
        <v>36</v>
      </c>
      <c r="E23" s="79" t="s">
        <v>41</v>
      </c>
      <c r="F23" s="14" t="s">
        <v>50</v>
      </c>
      <c r="G23" s="145" t="s">
        <v>121</v>
      </c>
      <c r="H23" s="117" t="s">
        <v>122</v>
      </c>
      <c r="I23" s="113" t="s">
        <v>137</v>
      </c>
      <c r="J23" s="68" t="s">
        <v>138</v>
      </c>
      <c r="K23" s="68" t="s">
        <v>120</v>
      </c>
      <c r="L23" s="146" t="s">
        <v>119</v>
      </c>
      <c r="M23" s="72" t="s">
        <v>123</v>
      </c>
      <c r="N23" s="3">
        <v>43746</v>
      </c>
      <c r="O23" s="3">
        <v>43830</v>
      </c>
      <c r="P23" s="147"/>
    </row>
    <row r="24" spans="2:21" ht="129.75" customHeight="1" thickBot="1" x14ac:dyDescent="0.25">
      <c r="B24" s="22">
        <v>13</v>
      </c>
      <c r="C24" s="74" t="s">
        <v>19</v>
      </c>
      <c r="D24" s="79" t="s">
        <v>36</v>
      </c>
      <c r="E24" s="132" t="s">
        <v>40</v>
      </c>
      <c r="F24" s="26" t="s">
        <v>50</v>
      </c>
      <c r="G24" s="133" t="s">
        <v>148</v>
      </c>
      <c r="H24" s="116" t="s">
        <v>149</v>
      </c>
      <c r="I24" s="134" t="s">
        <v>150</v>
      </c>
      <c r="J24" s="135" t="s">
        <v>151</v>
      </c>
      <c r="K24" s="135" t="s">
        <v>152</v>
      </c>
      <c r="L24" s="126" t="s">
        <v>153</v>
      </c>
      <c r="M24" s="136" t="s">
        <v>154</v>
      </c>
      <c r="N24" s="137">
        <v>43816</v>
      </c>
      <c r="O24" s="137">
        <v>43847</v>
      </c>
      <c r="P24" s="138"/>
      <c r="Q24" s="127"/>
      <c r="R24" s="128"/>
      <c r="S24" s="129"/>
      <c r="T24" s="130"/>
      <c r="U24" s="130"/>
    </row>
    <row r="25" spans="2:21" ht="62.25" customHeight="1" x14ac:dyDescent="0.2">
      <c r="B25" s="22">
        <v>14</v>
      </c>
      <c r="C25" s="75" t="s">
        <v>19</v>
      </c>
      <c r="D25" s="78" t="s">
        <v>36</v>
      </c>
      <c r="E25" s="78" t="s">
        <v>40</v>
      </c>
      <c r="F25" s="13" t="s">
        <v>50</v>
      </c>
      <c r="G25" s="111" t="s">
        <v>155</v>
      </c>
      <c r="H25" s="115" t="s">
        <v>156</v>
      </c>
      <c r="I25" s="112" t="s">
        <v>157</v>
      </c>
      <c r="J25" s="66" t="s">
        <v>158</v>
      </c>
      <c r="K25" s="67" t="s">
        <v>264</v>
      </c>
      <c r="L25" s="125" t="s">
        <v>159</v>
      </c>
      <c r="M25" s="70" t="s">
        <v>160</v>
      </c>
      <c r="N25" s="4">
        <v>43784</v>
      </c>
      <c r="O25" s="4">
        <v>43524</v>
      </c>
    </row>
    <row r="26" spans="2:21" ht="62.25" customHeight="1" thickBot="1" x14ac:dyDescent="0.25">
      <c r="B26" s="23">
        <v>15</v>
      </c>
      <c r="C26" s="75" t="s">
        <v>19</v>
      </c>
      <c r="D26" s="78" t="s">
        <v>36</v>
      </c>
      <c r="E26" s="78" t="s">
        <v>40</v>
      </c>
      <c r="F26" s="13" t="s">
        <v>50</v>
      </c>
      <c r="G26" s="111" t="s">
        <v>161</v>
      </c>
      <c r="H26" s="115" t="s">
        <v>162</v>
      </c>
      <c r="I26" s="112" t="s">
        <v>163</v>
      </c>
      <c r="J26" s="66" t="s">
        <v>164</v>
      </c>
      <c r="K26" s="67" t="s">
        <v>165</v>
      </c>
      <c r="L26" s="67" t="s">
        <v>166</v>
      </c>
      <c r="M26" s="70" t="s">
        <v>167</v>
      </c>
      <c r="N26" s="4">
        <v>43796</v>
      </c>
      <c r="O26" s="4">
        <v>43805</v>
      </c>
    </row>
    <row r="27" spans="2:21" ht="62.25" customHeight="1" x14ac:dyDescent="0.2">
      <c r="B27" s="22">
        <v>16</v>
      </c>
      <c r="C27" s="75" t="s">
        <v>19</v>
      </c>
      <c r="D27" s="78" t="s">
        <v>36</v>
      </c>
      <c r="E27" s="78" t="s">
        <v>40</v>
      </c>
      <c r="F27" s="13" t="s">
        <v>50</v>
      </c>
      <c r="G27" s="111" t="s">
        <v>168</v>
      </c>
      <c r="H27" s="115" t="s">
        <v>169</v>
      </c>
      <c r="I27" s="112" t="s">
        <v>170</v>
      </c>
      <c r="J27" s="66" t="s">
        <v>171</v>
      </c>
      <c r="K27" s="67" t="s">
        <v>172</v>
      </c>
      <c r="L27" s="67" t="s">
        <v>173</v>
      </c>
      <c r="M27" s="70" t="s">
        <v>174</v>
      </c>
      <c r="N27" s="4">
        <v>43805</v>
      </c>
      <c r="O27" s="4">
        <v>43861</v>
      </c>
    </row>
    <row r="28" spans="2:21" ht="62.25" customHeight="1" x14ac:dyDescent="0.2">
      <c r="B28" s="22">
        <v>17</v>
      </c>
      <c r="C28" s="75" t="s">
        <v>19</v>
      </c>
      <c r="D28" s="78" t="s">
        <v>36</v>
      </c>
      <c r="E28" s="78" t="s">
        <v>40</v>
      </c>
      <c r="F28" s="13" t="s">
        <v>50</v>
      </c>
      <c r="G28" s="111" t="s">
        <v>175</v>
      </c>
      <c r="H28" s="115" t="s">
        <v>176</v>
      </c>
      <c r="I28" s="112" t="s">
        <v>177</v>
      </c>
      <c r="J28" s="66" t="s">
        <v>178</v>
      </c>
      <c r="K28" s="67" t="s">
        <v>179</v>
      </c>
      <c r="L28" s="67" t="s">
        <v>180</v>
      </c>
      <c r="M28" s="70" t="s">
        <v>174</v>
      </c>
      <c r="N28" s="4">
        <v>43565</v>
      </c>
      <c r="O28" s="4">
        <v>43854</v>
      </c>
    </row>
    <row r="29" spans="2:21" ht="62.25" customHeight="1" thickBot="1" x14ac:dyDescent="0.25">
      <c r="B29" s="23">
        <v>18</v>
      </c>
      <c r="C29" s="75" t="s">
        <v>19</v>
      </c>
      <c r="D29" s="78" t="s">
        <v>36</v>
      </c>
      <c r="E29" s="78" t="s">
        <v>40</v>
      </c>
      <c r="F29" s="13" t="s">
        <v>50</v>
      </c>
      <c r="G29" s="111" t="s">
        <v>181</v>
      </c>
      <c r="H29" s="115" t="s">
        <v>182</v>
      </c>
      <c r="I29" s="112" t="s">
        <v>183</v>
      </c>
      <c r="J29" s="66" t="s">
        <v>184</v>
      </c>
      <c r="K29" s="67" t="s">
        <v>185</v>
      </c>
      <c r="L29" s="67" t="s">
        <v>159</v>
      </c>
      <c r="M29" s="70" t="s">
        <v>186</v>
      </c>
      <c r="N29" s="4">
        <v>43677</v>
      </c>
      <c r="O29" s="4">
        <v>43805</v>
      </c>
    </row>
    <row r="30" spans="2:21" ht="62.25" customHeight="1" x14ac:dyDescent="0.2">
      <c r="B30" s="22">
        <v>19</v>
      </c>
      <c r="C30" s="75" t="s">
        <v>19</v>
      </c>
      <c r="D30" s="78" t="s">
        <v>36</v>
      </c>
      <c r="E30" s="78" t="s">
        <v>40</v>
      </c>
      <c r="F30" s="13" t="s">
        <v>51</v>
      </c>
      <c r="G30" s="111" t="s">
        <v>187</v>
      </c>
      <c r="H30" s="115" t="s">
        <v>188</v>
      </c>
      <c r="I30" s="112" t="s">
        <v>189</v>
      </c>
      <c r="J30" s="121" t="s">
        <v>190</v>
      </c>
      <c r="K30" s="67" t="s">
        <v>191</v>
      </c>
      <c r="L30" s="67" t="s">
        <v>159</v>
      </c>
      <c r="M30" s="70" t="s">
        <v>192</v>
      </c>
      <c r="N30" s="4">
        <v>43784</v>
      </c>
      <c r="O30" s="4">
        <v>43889</v>
      </c>
    </row>
    <row r="31" spans="2:21" ht="62.25" customHeight="1" x14ac:dyDescent="0.2">
      <c r="B31" s="22">
        <v>20</v>
      </c>
      <c r="C31" s="75" t="s">
        <v>19</v>
      </c>
      <c r="D31" s="78" t="s">
        <v>36</v>
      </c>
      <c r="E31" s="78" t="s">
        <v>40</v>
      </c>
      <c r="F31" s="13" t="s">
        <v>51</v>
      </c>
      <c r="G31" s="111" t="s">
        <v>193</v>
      </c>
      <c r="H31" s="115" t="s">
        <v>194</v>
      </c>
      <c r="I31" s="112" t="s">
        <v>195</v>
      </c>
      <c r="J31" s="66" t="s">
        <v>196</v>
      </c>
      <c r="K31" s="67" t="s">
        <v>197</v>
      </c>
      <c r="L31" s="67" t="s">
        <v>198</v>
      </c>
      <c r="M31" s="70" t="s">
        <v>199</v>
      </c>
      <c r="N31" s="67" t="s">
        <v>200</v>
      </c>
      <c r="O31" s="70" t="s">
        <v>258</v>
      </c>
    </row>
    <row r="32" spans="2:21" ht="62.25" customHeight="1" thickBot="1" x14ac:dyDescent="0.25">
      <c r="B32" s="23">
        <v>21</v>
      </c>
      <c r="C32" s="75" t="s">
        <v>19</v>
      </c>
      <c r="D32" s="78" t="s">
        <v>36</v>
      </c>
      <c r="E32" s="78" t="s">
        <v>41</v>
      </c>
      <c r="F32" s="13" t="s">
        <v>51</v>
      </c>
      <c r="G32" s="111" t="s">
        <v>201</v>
      </c>
      <c r="H32" s="115" t="s">
        <v>202</v>
      </c>
      <c r="I32" s="112" t="s">
        <v>203</v>
      </c>
      <c r="J32" s="66" t="s">
        <v>204</v>
      </c>
      <c r="K32" s="67" t="s">
        <v>205</v>
      </c>
      <c r="L32" s="67" t="s">
        <v>85</v>
      </c>
      <c r="M32" s="70" t="s">
        <v>206</v>
      </c>
      <c r="N32" s="4">
        <v>43798</v>
      </c>
      <c r="O32" s="4">
        <v>43830</v>
      </c>
    </row>
    <row r="33" spans="2:15" ht="62.25" customHeight="1" x14ac:dyDescent="0.2">
      <c r="B33" s="22">
        <v>22</v>
      </c>
      <c r="C33" s="75" t="s">
        <v>19</v>
      </c>
      <c r="D33" s="78" t="s">
        <v>36</v>
      </c>
      <c r="E33" s="78" t="s">
        <v>41</v>
      </c>
      <c r="F33" s="13" t="s">
        <v>51</v>
      </c>
      <c r="G33" s="111" t="s">
        <v>207</v>
      </c>
      <c r="H33" s="115" t="s">
        <v>208</v>
      </c>
      <c r="I33" s="112" t="s">
        <v>209</v>
      </c>
      <c r="J33" s="66" t="s">
        <v>210</v>
      </c>
      <c r="K33" s="67" t="s">
        <v>211</v>
      </c>
      <c r="L33" s="67" t="s">
        <v>85</v>
      </c>
      <c r="M33" s="70" t="s">
        <v>212</v>
      </c>
      <c r="N33" s="4">
        <v>43784</v>
      </c>
      <c r="O33" s="4">
        <v>43861</v>
      </c>
    </row>
    <row r="34" spans="2:15" ht="62.25" customHeight="1" x14ac:dyDescent="0.2">
      <c r="B34" s="22">
        <v>23</v>
      </c>
      <c r="C34" s="75" t="s">
        <v>21</v>
      </c>
      <c r="D34" s="78" t="s">
        <v>36</v>
      </c>
      <c r="E34" s="78" t="s">
        <v>40</v>
      </c>
      <c r="F34" s="13" t="s">
        <v>55</v>
      </c>
      <c r="G34" s="111" t="s">
        <v>213</v>
      </c>
      <c r="H34" s="115" t="s">
        <v>214</v>
      </c>
      <c r="I34" s="112" t="s">
        <v>215</v>
      </c>
      <c r="J34" s="66" t="s">
        <v>216</v>
      </c>
      <c r="K34" s="67" t="s">
        <v>217</v>
      </c>
      <c r="L34" s="67" t="s">
        <v>218</v>
      </c>
      <c r="M34" s="70" t="s">
        <v>219</v>
      </c>
      <c r="N34" s="4">
        <v>43815</v>
      </c>
      <c r="O34" s="4">
        <v>43847</v>
      </c>
    </row>
    <row r="35" spans="2:15" ht="62.25" customHeight="1" thickBot="1" x14ac:dyDescent="0.25">
      <c r="B35" s="23">
        <v>24</v>
      </c>
      <c r="C35" s="75" t="s">
        <v>21</v>
      </c>
      <c r="D35" s="78" t="s">
        <v>36</v>
      </c>
      <c r="E35" s="78" t="s">
        <v>40</v>
      </c>
      <c r="F35" s="13" t="s">
        <v>55</v>
      </c>
      <c r="G35" s="111" t="s">
        <v>220</v>
      </c>
      <c r="H35" s="115" t="s">
        <v>214</v>
      </c>
      <c r="I35" s="112" t="s">
        <v>221</v>
      </c>
      <c r="J35" s="66" t="s">
        <v>216</v>
      </c>
      <c r="K35" s="67" t="s">
        <v>217</v>
      </c>
      <c r="L35" s="67" t="s">
        <v>218</v>
      </c>
      <c r="M35" s="70" t="s">
        <v>219</v>
      </c>
      <c r="N35" s="4">
        <v>43815</v>
      </c>
      <c r="O35" s="4">
        <v>43830</v>
      </c>
    </row>
    <row r="36" spans="2:15" ht="62.25" customHeight="1" x14ac:dyDescent="0.2">
      <c r="B36" s="22">
        <v>25</v>
      </c>
      <c r="C36" s="75" t="s">
        <v>21</v>
      </c>
      <c r="D36" s="78" t="s">
        <v>36</v>
      </c>
      <c r="E36" s="78" t="s">
        <v>40</v>
      </c>
      <c r="F36" s="13" t="s">
        <v>55</v>
      </c>
      <c r="G36" s="111" t="s">
        <v>222</v>
      </c>
      <c r="H36" s="115" t="s">
        <v>214</v>
      </c>
      <c r="I36" s="112" t="s">
        <v>223</v>
      </c>
      <c r="J36" s="66" t="s">
        <v>224</v>
      </c>
      <c r="K36" s="67" t="s">
        <v>217</v>
      </c>
      <c r="L36" s="67" t="s">
        <v>218</v>
      </c>
      <c r="M36" s="70" t="s">
        <v>219</v>
      </c>
      <c r="N36" s="4">
        <v>43815</v>
      </c>
      <c r="O36" s="4">
        <v>43830</v>
      </c>
    </row>
    <row r="37" spans="2:15" ht="62.25" customHeight="1" x14ac:dyDescent="0.2">
      <c r="B37" s="22">
        <v>26</v>
      </c>
      <c r="C37" s="75" t="s">
        <v>19</v>
      </c>
      <c r="D37" s="78" t="s">
        <v>37</v>
      </c>
      <c r="E37" s="78" t="s">
        <v>63</v>
      </c>
      <c r="F37" s="13" t="s">
        <v>50</v>
      </c>
      <c r="G37" s="111" t="s">
        <v>231</v>
      </c>
      <c r="H37" s="115" t="s">
        <v>232</v>
      </c>
      <c r="I37" s="112" t="s">
        <v>233</v>
      </c>
      <c r="J37" s="121" t="s">
        <v>234</v>
      </c>
      <c r="K37" s="67" t="s">
        <v>235</v>
      </c>
      <c r="L37" s="71" t="s">
        <v>85</v>
      </c>
      <c r="M37" s="70" t="s">
        <v>236</v>
      </c>
      <c r="N37" s="4">
        <v>43770</v>
      </c>
      <c r="O37" s="4">
        <v>43811</v>
      </c>
    </row>
    <row r="38" spans="2:15" ht="62.25" customHeight="1" x14ac:dyDescent="0.2">
      <c r="B38" s="22">
        <v>27</v>
      </c>
      <c r="C38" s="75" t="s">
        <v>19</v>
      </c>
      <c r="D38" s="78" t="s">
        <v>37</v>
      </c>
      <c r="E38" s="78" t="s">
        <v>63</v>
      </c>
      <c r="F38" s="13" t="s">
        <v>50</v>
      </c>
      <c r="G38" s="111" t="s">
        <v>237</v>
      </c>
      <c r="H38" s="115" t="s">
        <v>238</v>
      </c>
      <c r="I38" s="112" t="s">
        <v>239</v>
      </c>
      <c r="J38" s="121" t="s">
        <v>240</v>
      </c>
      <c r="K38" s="67" t="s">
        <v>235</v>
      </c>
      <c r="L38" s="70" t="s">
        <v>85</v>
      </c>
      <c r="M38" s="70" t="s">
        <v>241</v>
      </c>
      <c r="N38" s="4">
        <v>43770</v>
      </c>
      <c r="O38" s="4">
        <v>43826</v>
      </c>
    </row>
    <row r="39" spans="2:15" ht="62.25" customHeight="1" x14ac:dyDescent="0.2">
      <c r="B39" s="22"/>
      <c r="C39" s="75"/>
      <c r="D39" s="78"/>
      <c r="E39" s="78"/>
      <c r="F39" s="13"/>
      <c r="G39" s="111"/>
      <c r="H39" s="115"/>
      <c r="I39" s="112"/>
      <c r="J39" s="66"/>
      <c r="K39" s="67"/>
      <c r="L39" s="67"/>
      <c r="M39" s="70"/>
      <c r="N39" s="4"/>
      <c r="O39" s="4"/>
    </row>
    <row r="40" spans="2:15" ht="62.25" customHeight="1" x14ac:dyDescent="0.2">
      <c r="B40" s="22"/>
      <c r="C40" s="75"/>
      <c r="D40" s="78"/>
      <c r="E40" s="78"/>
      <c r="F40" s="13"/>
      <c r="G40" s="111"/>
      <c r="H40" s="115"/>
      <c r="I40" s="112"/>
      <c r="J40" s="66"/>
      <c r="K40" s="67"/>
      <c r="L40" s="67"/>
      <c r="M40" s="70"/>
      <c r="N40" s="4"/>
      <c r="O40" s="4"/>
    </row>
    <row r="41" spans="2:15" ht="62.25" customHeight="1" x14ac:dyDescent="0.2">
      <c r="B41" s="22"/>
      <c r="C41" s="75"/>
      <c r="D41" s="78"/>
      <c r="E41" s="78"/>
      <c r="F41" s="13"/>
      <c r="G41" s="112"/>
      <c r="H41" s="115"/>
      <c r="I41" s="112"/>
      <c r="J41" s="66"/>
      <c r="K41" s="67"/>
      <c r="L41" s="70"/>
      <c r="M41" s="70"/>
      <c r="N41" s="4"/>
      <c r="O41" s="4"/>
    </row>
    <row r="42" spans="2:15" ht="62.25" customHeight="1" thickBot="1" x14ac:dyDescent="0.25">
      <c r="B42" s="23"/>
      <c r="C42" s="76"/>
      <c r="D42" s="79"/>
      <c r="E42" s="79"/>
      <c r="F42" s="14"/>
      <c r="G42" s="113"/>
      <c r="H42" s="117"/>
      <c r="I42" s="113"/>
      <c r="J42" s="68"/>
      <c r="K42" s="69"/>
      <c r="L42" s="69"/>
      <c r="M42" s="72"/>
      <c r="N42" s="3"/>
      <c r="O42" s="3"/>
    </row>
    <row r="43" spans="2:15" ht="39" customHeight="1" x14ac:dyDescent="0.2">
      <c r="B43" s="118" t="s">
        <v>7</v>
      </c>
      <c r="C43" s="118"/>
      <c r="D43" s="119"/>
      <c r="E43" s="119"/>
      <c r="F43" s="118"/>
      <c r="G43" s="118"/>
      <c r="H43" s="119"/>
      <c r="I43" s="118"/>
      <c r="J43" s="118"/>
      <c r="K43" s="118"/>
      <c r="L43" s="118"/>
      <c r="M43" s="118"/>
      <c r="N43" s="118"/>
      <c r="O43" s="118"/>
    </row>
    <row r="50" spans="4:17" ht="69.75" customHeight="1" x14ac:dyDescent="0.2"/>
    <row r="51" spans="4:17" s="65" customFormat="1" ht="42" customHeight="1" x14ac:dyDescent="0.2">
      <c r="D51" s="42"/>
      <c r="E51" s="42"/>
      <c r="F51" s="42"/>
      <c r="J51" s="42"/>
      <c r="K51" s="42"/>
      <c r="L51" s="42"/>
      <c r="M51" s="42"/>
      <c r="N51" s="42"/>
      <c r="O51" s="42"/>
    </row>
    <row r="52" spans="4:17" s="65" customFormat="1" ht="28.5" customHeight="1" x14ac:dyDescent="0.2">
      <c r="D52" s="42"/>
      <c r="E52" s="42"/>
      <c r="F52" s="42"/>
      <c r="J52" s="42"/>
      <c r="K52" s="42"/>
      <c r="L52" s="42"/>
      <c r="M52" s="42"/>
      <c r="N52" s="42"/>
      <c r="O52" s="42"/>
    </row>
    <row r="53" spans="4:17" s="65" customFormat="1" ht="38.25" customHeight="1" x14ac:dyDescent="0.2">
      <c r="D53" s="42"/>
      <c r="E53" s="42"/>
      <c r="F53" s="42"/>
      <c r="J53" s="42"/>
      <c r="K53" s="42"/>
      <c r="L53" s="42"/>
      <c r="M53" s="42"/>
      <c r="N53" s="42"/>
      <c r="O53" s="42"/>
    </row>
    <row r="54" spans="4:17" s="65" customFormat="1" ht="53.25" customHeight="1" x14ac:dyDescent="0.2">
      <c r="D54" s="42"/>
      <c r="E54" s="42"/>
      <c r="F54" s="42"/>
      <c r="J54" s="42"/>
      <c r="K54" s="42"/>
      <c r="L54" s="42"/>
      <c r="M54" s="42"/>
      <c r="N54" s="42"/>
      <c r="O54" s="42"/>
    </row>
    <row r="55" spans="4:17" s="65" customFormat="1" ht="30.75" customHeight="1" x14ac:dyDescent="0.2">
      <c r="D55" s="42"/>
      <c r="E55" s="42"/>
      <c r="F55" s="42"/>
      <c r="J55" s="42"/>
      <c r="K55" s="42"/>
      <c r="L55" s="42"/>
      <c r="M55" s="42"/>
      <c r="N55" s="42"/>
      <c r="O55" s="42"/>
    </row>
    <row r="56" spans="4:17" s="65" customFormat="1" ht="36" customHeight="1" x14ac:dyDescent="0.2">
      <c r="D56" s="42"/>
      <c r="E56" s="42"/>
      <c r="F56" s="42"/>
      <c r="J56" s="42"/>
      <c r="K56" s="42"/>
      <c r="L56" s="42"/>
      <c r="M56" s="42"/>
      <c r="N56" s="42"/>
      <c r="O56" s="42"/>
    </row>
    <row r="57" spans="4:17" s="65" customFormat="1" ht="38.25" customHeight="1" x14ac:dyDescent="0.2">
      <c r="D57" s="42"/>
      <c r="E57" s="42"/>
      <c r="F57" s="42"/>
      <c r="J57" s="42"/>
      <c r="K57" s="42"/>
      <c r="L57" s="42"/>
      <c r="M57" s="42"/>
      <c r="N57" s="42"/>
      <c r="O57" s="42"/>
    </row>
    <row r="58" spans="4:17" s="65" customFormat="1" ht="43.5" customHeight="1" x14ac:dyDescent="0.2">
      <c r="D58" s="42"/>
      <c r="E58" s="42"/>
      <c r="F58" s="42"/>
      <c r="J58" s="42"/>
      <c r="K58" s="42"/>
      <c r="L58" s="42"/>
      <c r="M58" s="42"/>
      <c r="N58" s="42"/>
      <c r="O58" s="42"/>
    </row>
    <row r="59" spans="4:17" s="65" customFormat="1" ht="37.5" customHeight="1" x14ac:dyDescent="0.2">
      <c r="D59" s="42"/>
      <c r="E59" s="42"/>
      <c r="F59" s="42"/>
      <c r="J59" s="42"/>
      <c r="K59" s="42"/>
      <c r="L59" s="42"/>
      <c r="M59" s="42"/>
      <c r="N59" s="42"/>
      <c r="O59" s="42"/>
    </row>
    <row r="60" spans="4:17" s="65" customFormat="1" ht="52.5" customHeight="1" x14ac:dyDescent="0.2">
      <c r="D60" s="42"/>
      <c r="E60" s="42"/>
      <c r="F60" s="42"/>
      <c r="J60" s="42"/>
      <c r="K60" s="42"/>
      <c r="L60" s="42"/>
      <c r="M60" s="42"/>
      <c r="N60" s="42"/>
      <c r="O60" s="42"/>
    </row>
    <row r="61" spans="4:17" s="65" customFormat="1" ht="43.5" customHeight="1" x14ac:dyDescent="0.2">
      <c r="D61" s="42"/>
      <c r="E61" s="42"/>
      <c r="F61" s="42"/>
      <c r="J61" s="42"/>
      <c r="K61" s="42"/>
      <c r="L61" s="42"/>
      <c r="M61" s="42"/>
      <c r="N61" s="42"/>
      <c r="O61" s="42"/>
    </row>
    <row r="62" spans="4:17" s="65" customFormat="1" ht="33.75" customHeight="1" x14ac:dyDescent="0.2">
      <c r="D62" s="42"/>
      <c r="E62" s="42"/>
      <c r="F62" s="42"/>
      <c r="J62" s="42"/>
      <c r="K62" s="42"/>
      <c r="L62" s="42"/>
      <c r="M62" s="42"/>
      <c r="N62" s="42"/>
      <c r="O62" s="42"/>
      <c r="Q62" s="80" t="s">
        <v>12</v>
      </c>
    </row>
    <row r="63" spans="4:17" s="65" customFormat="1" ht="21" customHeight="1" x14ac:dyDescent="0.2">
      <c r="D63" s="42"/>
      <c r="E63" s="42"/>
      <c r="F63" s="42"/>
      <c r="J63" s="42"/>
      <c r="K63" s="42"/>
      <c r="L63" s="42"/>
      <c r="M63" s="42"/>
      <c r="N63" s="42"/>
      <c r="O63" s="42"/>
      <c r="Q63" s="80" t="s">
        <v>13</v>
      </c>
    </row>
    <row r="64" spans="4:17" s="65" customFormat="1" ht="19.5" customHeight="1" x14ac:dyDescent="0.2">
      <c r="D64" s="42"/>
      <c r="E64" s="42"/>
      <c r="F64" s="42"/>
      <c r="J64" s="42"/>
      <c r="K64" s="42"/>
      <c r="L64" s="42"/>
      <c r="M64" s="42"/>
      <c r="N64" s="42"/>
      <c r="O64" s="42"/>
      <c r="Q64" s="80" t="s">
        <v>14</v>
      </c>
    </row>
    <row r="65" spans="4:17" s="65" customFormat="1" ht="37.5" customHeight="1" x14ac:dyDescent="0.2">
      <c r="D65" s="42"/>
      <c r="E65" s="42"/>
      <c r="F65" s="42"/>
      <c r="J65" s="42"/>
      <c r="K65" s="42"/>
      <c r="L65" s="42"/>
      <c r="M65" s="42"/>
      <c r="N65" s="42"/>
      <c r="O65" s="42"/>
      <c r="Q65" s="80" t="s">
        <v>15</v>
      </c>
    </row>
    <row r="66" spans="4:17" s="65" customFormat="1" ht="70.5" customHeight="1" x14ac:dyDescent="0.2">
      <c r="D66" s="42"/>
      <c r="E66" s="42"/>
      <c r="F66" s="42"/>
      <c r="J66" s="42"/>
      <c r="K66" s="42"/>
      <c r="L66" s="42"/>
      <c r="M66" s="42"/>
      <c r="N66" s="42"/>
      <c r="O66" s="42"/>
      <c r="Q66" s="80" t="s">
        <v>16</v>
      </c>
    </row>
    <row r="67" spans="4:17" ht="44.25" x14ac:dyDescent="0.2">
      <c r="Q67" s="80" t="s">
        <v>17</v>
      </c>
    </row>
    <row r="68" spans="4:17" ht="44.25" x14ac:dyDescent="0.2">
      <c r="Q68" s="80" t="s">
        <v>18</v>
      </c>
    </row>
    <row r="69" spans="4:17" ht="44.25" x14ac:dyDescent="0.2">
      <c r="Q69" s="80" t="s">
        <v>19</v>
      </c>
    </row>
    <row r="70" spans="4:17" ht="44.25" x14ac:dyDescent="0.2">
      <c r="Q70" s="80" t="s">
        <v>20</v>
      </c>
    </row>
    <row r="71" spans="4:17" ht="44.25" x14ac:dyDescent="0.2">
      <c r="Q71" s="80" t="s">
        <v>21</v>
      </c>
    </row>
    <row r="72" spans="4:17" ht="44.25" x14ac:dyDescent="0.2">
      <c r="Q72" s="80" t="s">
        <v>22</v>
      </c>
    </row>
    <row r="73" spans="4:17" ht="44.25" x14ac:dyDescent="0.2">
      <c r="Q73" s="80" t="s">
        <v>23</v>
      </c>
    </row>
    <row r="74" spans="4:17" ht="44.25" x14ac:dyDescent="0.2">
      <c r="Q74" s="80" t="s">
        <v>24</v>
      </c>
    </row>
    <row r="75" spans="4:17" ht="44.25" x14ac:dyDescent="0.2">
      <c r="Q75" s="80" t="s">
        <v>25</v>
      </c>
    </row>
    <row r="76" spans="4:17" ht="44.25" x14ac:dyDescent="0.2">
      <c r="Q76" s="80" t="s">
        <v>26</v>
      </c>
    </row>
    <row r="77" spans="4:17" ht="44.25" x14ac:dyDescent="0.2">
      <c r="Q77" s="81" t="s">
        <v>27</v>
      </c>
    </row>
  </sheetData>
  <sheetProtection algorithmName="SHA-512" hashValue="d/KGj7VlqYxUhbG690cN6Z2ny7saUzZnSdfsExwswUZfaKtUnv1wgzvXglGtXxQHGYTT8xRqK6atWr2XcyLnKQ==" saltValue="bZOCOziOnkPpvGGHm7YJNQ==" spinCount="100000" sheet="1" formatCells="0" formatColumns="0" formatRows="0" insertRows="0" deleteRows="0" autoFilter="0"/>
  <autoFilter ref="B10:O11" xr:uid="{00000000-0009-0000-0000-000000000000}">
    <filterColumn colId="4" showButton="0"/>
    <filterColumn colId="12" showButton="0"/>
  </autoFilter>
  <mergeCells count="19">
    <mergeCell ref="I10:I11"/>
    <mergeCell ref="J10:J11"/>
    <mergeCell ref="F10:G10"/>
    <mergeCell ref="B2:C6"/>
    <mergeCell ref="D10:D11"/>
    <mergeCell ref="B10:B11"/>
    <mergeCell ref="N2:O2"/>
    <mergeCell ref="N5:O5"/>
    <mergeCell ref="N6:O6"/>
    <mergeCell ref="K10:K11"/>
    <mergeCell ref="B8:O8"/>
    <mergeCell ref="D2:M6"/>
    <mergeCell ref="B9:O9"/>
    <mergeCell ref="L10:L11"/>
    <mergeCell ref="N10:O10"/>
    <mergeCell ref="M10:M11"/>
    <mergeCell ref="H10:H11"/>
    <mergeCell ref="E10:E11"/>
    <mergeCell ref="C10:C11"/>
  </mergeCells>
  <dataValidations xWindow="295" yWindow="710" count="7">
    <dataValidation allowBlank="1" showInputMessage="1" showErrorMessage="1" prompt="Realice la descripción de la No Conformidad, Hallazgo u Oportunidad de Mejora. " sqref="G25:G42 G12:G23" xr:uid="{00000000-0002-0000-0000-000000000000}"/>
    <dataValidation allowBlank="1" showInputMessage="1" showErrorMessage="1" prompt="El indicador definido debe medir el avance en el cumplimiento de la acción  de mejora" sqref="K25:K42 K12:K23"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25:J42 J12:J23" xr:uid="{00000000-0002-0000-0000-000002000000}"/>
    <dataValidation allowBlank="1" showInputMessage="1" showErrorMessage="1" prompt="Registre los recursos Humanos, tecnológicos, físicos y financieros que se requieren para ejecutar la acción de mejora." sqref="M25:M42 M12:M23" xr:uid="{00000000-0002-0000-0000-000003000000}"/>
    <dataValidation type="list" allowBlank="1" showInputMessage="1" showErrorMessage="1" prompt="Seleccione de la lista desplegable según corresponda: INTERNA o EXTERNA" sqref="D25:D42 D12:D23" xr:uid="{00000000-0002-0000-0000-000004000000}">
      <formula1>TIPO</formula1>
    </dataValidation>
    <dataValidation type="list" allowBlank="1" showInputMessage="1" showErrorMessage="1" prompt="Seleccione de la lista desplegable la fuente especifica" sqref="E25:E42 E12:E23" xr:uid="{00000000-0002-0000-0000-000005000000}">
      <formula1>INDIRECT(D12)</formula1>
    </dataValidation>
    <dataValidation allowBlank="1" showInputMessage="1" showErrorMessage="1" prompt="Regitre en este campo la(s) causa(s) y/o beneficios identificados despues de haber efectuado el análisis correspondiente." sqref="H25:H42 H12:H23" xr:uid="{00000000-0002-0000-0000-000006000000}"/>
  </dataValidations>
  <printOptions horizontalCentered="1"/>
  <pageMargins left="0.23622047244094491" right="0.23622047244094491" top="0.74803149606299213" bottom="0.74803149606299213" header="0.31496062992125984" footer="0.31496062992125984"/>
  <pageSetup paperSize="14" scale="3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AB77"/>
  <sheetViews>
    <sheetView showGridLines="0" tabSelected="1" topLeftCell="A10" zoomScale="85" zoomScaleNormal="85" workbookViewId="0">
      <pane xSplit="5" ySplit="3" topLeftCell="O32" activePane="bottomRight" state="frozen"/>
      <selection activeCell="A10" sqref="A10"/>
      <selection pane="topRight" activeCell="F10" sqref="F10"/>
      <selection pane="bottomLeft" activeCell="A13" sqref="A13"/>
      <selection pane="bottomRight" activeCell="Z33" sqref="Z33"/>
    </sheetView>
  </sheetViews>
  <sheetFormatPr baseColWidth="10" defaultColWidth="11.7109375" defaultRowHeight="12.75" x14ac:dyDescent="0.2"/>
  <cols>
    <col min="1" max="1" width="2.42578125" style="1" customWidth="1"/>
    <col min="2" max="2" width="5.28515625" style="1" customWidth="1"/>
    <col min="3" max="3" width="14.140625" style="1" customWidth="1"/>
    <col min="4" max="4" width="11.5703125" style="150" customWidth="1"/>
    <col min="5" max="5" width="48.5703125" style="1" customWidth="1"/>
    <col min="6" max="6" width="43.85546875" style="1" customWidth="1"/>
    <col min="7" max="7" width="24.7109375" style="1" customWidth="1"/>
    <col min="8" max="8" width="11.28515625" style="1" customWidth="1"/>
    <col min="9" max="9" width="13.85546875" style="1" customWidth="1"/>
    <col min="10" max="11" width="9" style="35" customWidth="1"/>
    <col min="12" max="12" width="13.85546875" style="39" customWidth="1"/>
    <col min="13" max="13" width="29.140625" style="1" customWidth="1"/>
    <col min="14" max="15" width="9" style="35" customWidth="1"/>
    <col min="16" max="16" width="13.85546875" style="39" customWidth="1"/>
    <col min="17" max="17" width="24.7109375" style="1" customWidth="1"/>
    <col min="18" max="19" width="9" style="35" customWidth="1"/>
    <col min="20" max="20" width="13.85546875" style="39" customWidth="1"/>
    <col min="21" max="21" width="1.7109375" style="1" customWidth="1"/>
    <col min="22" max="23" width="17.140625" style="35" customWidth="1"/>
    <col min="24" max="24" width="9.140625" style="39" customWidth="1"/>
    <col min="25" max="25" width="57.28515625" style="1" customWidth="1"/>
    <col min="26" max="26" width="42.28515625" style="1" customWidth="1"/>
    <col min="27" max="27" width="2.140625" style="1" customWidth="1"/>
    <col min="28" max="28" width="11.7109375" style="1" customWidth="1"/>
    <col min="29" max="16384" width="11.7109375" style="1"/>
  </cols>
  <sheetData>
    <row r="1" spans="2:26" ht="13.5" hidden="1" thickBot="1" x14ac:dyDescent="0.25"/>
    <row r="2" spans="2:26" ht="15.75" hidden="1" customHeight="1" x14ac:dyDescent="0.25">
      <c r="B2" s="224"/>
      <c r="C2" s="225"/>
      <c r="D2" s="173" t="s">
        <v>32</v>
      </c>
      <c r="E2" s="194"/>
      <c r="F2" s="194"/>
      <c r="G2" s="194"/>
      <c r="H2" s="194"/>
      <c r="I2" s="194"/>
      <c r="J2" s="194"/>
      <c r="K2" s="194"/>
      <c r="L2" s="194"/>
      <c r="M2" s="194"/>
      <c r="N2" s="194"/>
      <c r="O2" s="194"/>
      <c r="P2" s="194"/>
      <c r="Q2" s="194"/>
      <c r="R2" s="194"/>
      <c r="S2" s="194"/>
      <c r="T2" s="194"/>
      <c r="U2" s="194"/>
      <c r="V2" s="194"/>
      <c r="W2" s="194"/>
      <c r="X2" s="194"/>
      <c r="Y2" s="216" t="s">
        <v>72</v>
      </c>
      <c r="Z2" s="217"/>
    </row>
    <row r="3" spans="2:26" ht="15.75" hidden="1" customHeight="1" x14ac:dyDescent="0.25">
      <c r="B3" s="226"/>
      <c r="C3" s="227"/>
      <c r="D3" s="175"/>
      <c r="E3" s="195"/>
      <c r="F3" s="195"/>
      <c r="G3" s="195"/>
      <c r="H3" s="195"/>
      <c r="I3" s="195"/>
      <c r="J3" s="195"/>
      <c r="K3" s="195"/>
      <c r="L3" s="195"/>
      <c r="M3" s="195"/>
      <c r="N3" s="195"/>
      <c r="O3" s="195"/>
      <c r="P3" s="195"/>
      <c r="Q3" s="195"/>
      <c r="R3" s="195"/>
      <c r="S3" s="195"/>
      <c r="T3" s="195"/>
      <c r="U3" s="195"/>
      <c r="V3" s="195"/>
      <c r="W3" s="195"/>
      <c r="X3" s="195"/>
      <c r="Y3" s="19" t="s">
        <v>28</v>
      </c>
      <c r="Z3" s="11" t="s">
        <v>29</v>
      </c>
    </row>
    <row r="4" spans="2:26" ht="15.75" hidden="1" customHeight="1" x14ac:dyDescent="0.2">
      <c r="B4" s="226"/>
      <c r="C4" s="227"/>
      <c r="D4" s="175"/>
      <c r="E4" s="195"/>
      <c r="F4" s="195"/>
      <c r="G4" s="195"/>
      <c r="H4" s="195"/>
      <c r="I4" s="195"/>
      <c r="J4" s="195"/>
      <c r="K4" s="195"/>
      <c r="L4" s="195"/>
      <c r="M4" s="195"/>
      <c r="N4" s="195"/>
      <c r="O4" s="195"/>
      <c r="P4" s="195"/>
      <c r="Q4" s="195"/>
      <c r="R4" s="195"/>
      <c r="S4" s="195"/>
      <c r="T4" s="195"/>
      <c r="U4" s="195"/>
      <c r="V4" s="195"/>
      <c r="W4" s="195"/>
      <c r="X4" s="195"/>
      <c r="Y4" s="20">
        <v>4</v>
      </c>
      <c r="Z4" s="12" t="s">
        <v>48</v>
      </c>
    </row>
    <row r="5" spans="2:26" ht="15.75" hidden="1" customHeight="1" x14ac:dyDescent="0.25">
      <c r="B5" s="226"/>
      <c r="C5" s="227"/>
      <c r="D5" s="175"/>
      <c r="E5" s="195"/>
      <c r="F5" s="195"/>
      <c r="G5" s="195"/>
      <c r="H5" s="195"/>
      <c r="I5" s="195"/>
      <c r="J5" s="195"/>
      <c r="K5" s="195"/>
      <c r="L5" s="195"/>
      <c r="M5" s="195"/>
      <c r="N5" s="195"/>
      <c r="O5" s="195"/>
      <c r="P5" s="195"/>
      <c r="Q5" s="195"/>
      <c r="R5" s="195"/>
      <c r="S5" s="195"/>
      <c r="T5" s="195"/>
      <c r="U5" s="195"/>
      <c r="V5" s="195"/>
      <c r="W5" s="195"/>
      <c r="X5" s="195"/>
      <c r="Y5" s="30" t="s">
        <v>30</v>
      </c>
      <c r="Z5" s="31"/>
    </row>
    <row r="6" spans="2:26" ht="15.75" hidden="1" customHeight="1" thickBot="1" x14ac:dyDescent="0.25">
      <c r="B6" s="228"/>
      <c r="C6" s="229"/>
      <c r="D6" s="177"/>
      <c r="E6" s="196"/>
      <c r="F6" s="196"/>
      <c r="G6" s="196"/>
      <c r="H6" s="196"/>
      <c r="I6" s="196"/>
      <c r="J6" s="196"/>
      <c r="K6" s="196"/>
      <c r="L6" s="196"/>
      <c r="M6" s="196"/>
      <c r="N6" s="196"/>
      <c r="O6" s="196"/>
      <c r="P6" s="196"/>
      <c r="Q6" s="196"/>
      <c r="R6" s="196"/>
      <c r="S6" s="196"/>
      <c r="T6" s="196"/>
      <c r="U6" s="196"/>
      <c r="V6" s="196"/>
      <c r="W6" s="196"/>
      <c r="X6" s="196"/>
      <c r="Y6" s="32">
        <v>43740</v>
      </c>
      <c r="Z6" s="33"/>
    </row>
    <row r="7" spans="2:26" ht="7.5" hidden="1" customHeight="1" thickBot="1" x14ac:dyDescent="0.45">
      <c r="B7" s="57"/>
      <c r="C7" s="9"/>
      <c r="D7" s="9"/>
      <c r="E7" s="10"/>
      <c r="F7" s="10"/>
      <c r="G7" s="10"/>
      <c r="H7" s="10"/>
      <c r="I7" s="10"/>
      <c r="J7" s="10"/>
      <c r="K7" s="10"/>
      <c r="L7" s="10"/>
      <c r="M7" s="10"/>
      <c r="N7" s="10"/>
      <c r="O7" s="10"/>
      <c r="P7" s="10"/>
      <c r="Q7" s="10"/>
      <c r="R7" s="10"/>
      <c r="S7" s="10"/>
      <c r="T7" s="10"/>
      <c r="U7" s="10"/>
      <c r="V7" s="10"/>
      <c r="W7" s="10"/>
      <c r="X7" s="10"/>
      <c r="Y7" s="10"/>
      <c r="Z7" s="58"/>
    </row>
    <row r="8" spans="2:26" ht="48.75" hidden="1" customHeight="1" thickBot="1" x14ac:dyDescent="0.25">
      <c r="B8" s="218" t="s">
        <v>57</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2:26" ht="48.75" hidden="1" customHeight="1" thickBot="1" x14ac:dyDescent="0.25">
      <c r="B9" s="221" t="s">
        <v>56</v>
      </c>
      <c r="C9" s="222"/>
      <c r="D9" s="222"/>
      <c r="E9" s="222"/>
      <c r="F9" s="222"/>
      <c r="G9" s="222"/>
      <c r="H9" s="222"/>
      <c r="I9" s="222"/>
      <c r="J9" s="222"/>
      <c r="K9" s="222"/>
      <c r="L9" s="222"/>
      <c r="M9" s="222"/>
      <c r="N9" s="222"/>
      <c r="O9" s="222"/>
      <c r="P9" s="222"/>
      <c r="Q9" s="222"/>
      <c r="R9" s="222"/>
      <c r="S9" s="222"/>
      <c r="T9" s="222"/>
      <c r="U9" s="222"/>
      <c r="V9" s="222"/>
      <c r="W9" s="222"/>
      <c r="X9" s="222"/>
      <c r="Y9" s="222"/>
      <c r="Z9" s="223"/>
    </row>
    <row r="10" spans="2:26" ht="20.25" customHeight="1" thickBot="1" x14ac:dyDescent="0.25">
      <c r="B10" s="179" t="s">
        <v>5</v>
      </c>
      <c r="C10" s="28"/>
      <c r="D10" s="212" t="s">
        <v>53</v>
      </c>
      <c r="E10" s="213"/>
      <c r="F10" s="28"/>
      <c r="G10" s="28"/>
      <c r="H10" s="211" t="s">
        <v>3</v>
      </c>
      <c r="I10" s="211"/>
      <c r="J10" s="209" t="s">
        <v>6</v>
      </c>
      <c r="K10" s="209"/>
      <c r="L10" s="209"/>
      <c r="M10" s="209"/>
      <c r="N10" s="209" t="s">
        <v>8</v>
      </c>
      <c r="O10" s="209"/>
      <c r="P10" s="209"/>
      <c r="Q10" s="209"/>
      <c r="R10" s="209" t="s">
        <v>9</v>
      </c>
      <c r="S10" s="209"/>
      <c r="T10" s="209"/>
      <c r="U10" s="209"/>
      <c r="V10" s="44"/>
      <c r="W10" s="44"/>
      <c r="X10" s="209" t="s">
        <v>10</v>
      </c>
      <c r="Y10" s="209"/>
      <c r="Z10" s="47"/>
    </row>
    <row r="11" spans="2:26" ht="37.5" customHeight="1" thickBot="1" x14ac:dyDescent="0.25">
      <c r="B11" s="180"/>
      <c r="C11" s="34"/>
      <c r="D11" s="214"/>
      <c r="E11" s="215"/>
      <c r="F11" s="34"/>
      <c r="G11" s="34"/>
      <c r="H11" s="211"/>
      <c r="I11" s="211"/>
      <c r="J11" s="210" t="s">
        <v>74</v>
      </c>
      <c r="K11" s="210"/>
      <c r="L11" s="210"/>
      <c r="M11" s="45"/>
      <c r="N11" s="210" t="s">
        <v>74</v>
      </c>
      <c r="O11" s="210"/>
      <c r="P11" s="210"/>
      <c r="Q11" s="45"/>
      <c r="R11" s="210" t="s">
        <v>74</v>
      </c>
      <c r="S11" s="210"/>
      <c r="T11" s="210"/>
      <c r="U11" s="45"/>
      <c r="V11" s="210" t="s">
        <v>74</v>
      </c>
      <c r="W11" s="210"/>
      <c r="X11" s="210"/>
      <c r="Y11" s="45"/>
      <c r="Z11" s="48"/>
    </row>
    <row r="12" spans="2:26" ht="40.5" customHeight="1" thickBot="1" x14ac:dyDescent="0.25">
      <c r="B12" s="206"/>
      <c r="C12" s="29" t="s">
        <v>31</v>
      </c>
      <c r="D12" s="50" t="s">
        <v>39</v>
      </c>
      <c r="E12" s="50" t="s">
        <v>54</v>
      </c>
      <c r="F12" s="34" t="s">
        <v>73</v>
      </c>
      <c r="G12" s="34" t="s">
        <v>45</v>
      </c>
      <c r="H12" s="51" t="s">
        <v>2</v>
      </c>
      <c r="I12" s="52" t="s">
        <v>46</v>
      </c>
      <c r="J12" s="52" t="s">
        <v>59</v>
      </c>
      <c r="K12" s="52" t="s">
        <v>58</v>
      </c>
      <c r="L12" s="52" t="s">
        <v>60</v>
      </c>
      <c r="M12" s="46" t="s">
        <v>49</v>
      </c>
      <c r="N12" s="52" t="s">
        <v>59</v>
      </c>
      <c r="O12" s="52" t="s">
        <v>58</v>
      </c>
      <c r="P12" s="52" t="s">
        <v>60</v>
      </c>
      <c r="Q12" s="46" t="s">
        <v>49</v>
      </c>
      <c r="R12" s="52" t="s">
        <v>59</v>
      </c>
      <c r="S12" s="52" t="s">
        <v>58</v>
      </c>
      <c r="T12" s="52" t="s">
        <v>60</v>
      </c>
      <c r="U12" s="46" t="s">
        <v>49</v>
      </c>
      <c r="V12" s="52" t="s">
        <v>59</v>
      </c>
      <c r="W12" s="52" t="s">
        <v>58</v>
      </c>
      <c r="X12" s="52" t="s">
        <v>60</v>
      </c>
      <c r="Y12" s="46" t="s">
        <v>49</v>
      </c>
      <c r="Z12" s="49" t="s">
        <v>0</v>
      </c>
    </row>
    <row r="13" spans="2:26" ht="241.5" customHeight="1" x14ac:dyDescent="0.2">
      <c r="B13" s="100">
        <f>'08-FR-25 (Pág. 1)'!B12</f>
        <v>1</v>
      </c>
      <c r="C13" s="101" t="str">
        <f>'08-FR-25 (Pág. 1)'!C12</f>
        <v>08- GESTIÓN TALENTO HUMANO</v>
      </c>
      <c r="D13" s="102" t="str">
        <f>'08-FR-25 (Pág. 1)'!F12</f>
        <v>OPORTUNIDAD DE MEJORA</v>
      </c>
      <c r="E13" s="102" t="str">
        <f>'08-FR-25 (Pág. 1)'!G12</f>
        <v>GARANTIZAR LA DEBIDA FORMACIÓN Y DISPONIBILIDAD DE BRIGADISTAS, ESPECÍFICAMENTE EN LA LOCALIDAD DE TEUSAQUILLO, DE ACUERDO CON LA LEY 1072 DE 2015 (POR CADA PUNTO FUNCIONAL 1 BRIGADISTA)</v>
      </c>
      <c r="F13" s="103" t="str">
        <f>'08-FR-25 (Pág. 1)'!I12</f>
        <v>INCORPORACIÓN DE ALGUNO DE LOS(AS) FUNCIONARIOS(AS) DE LA P.L. TEUSAQUILLO A LA BRIGADA DE EMERGENCIAS, ASEGURANDO EL COMPROMISO PERMANENTE DEL MISMO CON LAS ACTIVIDADES DE LA BRIGADA Y SU CONSTANTE ASISTENCIA A LAS JORNADAS DE CAPACITACIÓN Y ENTRENAMIENTO PROGRAMADAS.</v>
      </c>
      <c r="G13" s="103" t="str">
        <f>'08-FR-25 (Pág. 1)'!J12</f>
        <v>1 BRIGADISTA INCORPORADO Y FORMADO</v>
      </c>
      <c r="H13" s="104">
        <f>'08-FR-25 (Pág. 1)'!N12</f>
        <v>43749</v>
      </c>
      <c r="I13" s="104">
        <f>'08-FR-25 (Pág. 1)'!O12</f>
        <v>43784</v>
      </c>
      <c r="J13" s="105"/>
      <c r="K13" s="105"/>
      <c r="L13" s="106" t="str">
        <f>IF(J13="","",K13/J13)</f>
        <v/>
      </c>
      <c r="M13" s="107"/>
      <c r="N13" s="105"/>
      <c r="O13" s="105"/>
      <c r="P13" s="106" t="str">
        <f>IF(N13="","",O13/N13)</f>
        <v/>
      </c>
      <c r="Q13" s="107"/>
      <c r="R13" s="105"/>
      <c r="S13" s="105"/>
      <c r="T13" s="106" t="str">
        <f>IF(R13="","",S13/R13)</f>
        <v/>
      </c>
      <c r="U13" s="107"/>
      <c r="V13" s="105">
        <v>1</v>
      </c>
      <c r="W13" s="105">
        <v>1</v>
      </c>
      <c r="X13" s="106">
        <f>IF(V13="","",W13/V13)</f>
        <v>1</v>
      </c>
      <c r="Y13" s="148" t="s">
        <v>247</v>
      </c>
      <c r="Z13" s="163"/>
    </row>
    <row r="14" spans="2:26" ht="177" customHeight="1" x14ac:dyDescent="0.2">
      <c r="B14" s="96">
        <f>'08-FR-25 (Pág. 1)'!B13</f>
        <v>2</v>
      </c>
      <c r="C14" s="97" t="str">
        <f>'08-FR-25 (Pág. 1)'!C13</f>
        <v>08- GESTIÓN TALENTO HUMANO</v>
      </c>
      <c r="D14" s="98" t="str">
        <f>'08-FR-25 (Pág. 1)'!F13</f>
        <v>NO CONFORMIDAD</v>
      </c>
      <c r="E14" s="98" t="str">
        <f>'08-FR-25 (Pág. 1)'!G13</f>
        <v>LA PERSONERÍA LOCAL DE SAN CRISTOBAL NO CUENTA CON UN BRIGADISTA PARA APOYAR CUALQUIER EVENTUALIDAD QUE SE PRESENTE ANTE UNA EMERGENCIA. LA SEDE LOCAL SOLICITO LA INSCRIPCION DE BRIGADISTA, POSTULANDOSE DE MANERA VOLUNTARIA A LA FUNCIONARIA DERLY VIVIANA QUIROGA, QUIEN ENVIÓ SOLICITUD, PERO HASTA EL MOMENTO NO SE HA DADO RESPUESTA DE ACEPTACIÓN, CAPACITACIÓN NI VINCULACIÓN AL GRUPO COMO BRIGADISTA POR PARTE DEL RESPONSABLE DEL SG-SST. SE PRESENTA INCUMPLIMIENTO EL DECRETO 1072 DE 2015 Y NUMERAL 5.4. CONSULTA Y PARTICIPACIÓN DE LOS TRABAJADORES.</v>
      </c>
      <c r="F14" s="99" t="str">
        <f>'08-FR-25 (Pág. 1)'!I13</f>
        <v>INCORPORACIÓN DE ALGUNO DE LOS(AS) FUNCIONARIOS(AS) DE LA P.L. SAN CRISTOBAL A LA BRIGADA DE EMERGENCIAS, ASEGURANDO EL COMPROMISO PERMANENTE DEL MISMO CON LAS ACTIVIDADES DE LA BRIGADA Y SU CONSTANTE ASISTENCIA A LAS JORNADAS DE CAPACITACIÓN Y ENTRENAMIENTO PROGRAMADAS.</v>
      </c>
      <c r="G14" s="99" t="str">
        <f>'08-FR-25 (Pág. 1)'!J13</f>
        <v>1 BRIGADISTA INCORPORADO Y FORMADO</v>
      </c>
      <c r="H14" s="82">
        <f>'08-FR-25 (Pág. 1)'!N13</f>
        <v>43746</v>
      </c>
      <c r="I14" s="82">
        <f>'08-FR-25 (Pág. 1)'!O13</f>
        <v>43784</v>
      </c>
      <c r="J14" s="83"/>
      <c r="K14" s="83"/>
      <c r="L14" s="84" t="str">
        <f t="shared" ref="L14:L42" si="0">IF(J14="","",K14/J14)</f>
        <v/>
      </c>
      <c r="M14" s="85"/>
      <c r="N14" s="83"/>
      <c r="O14" s="83"/>
      <c r="P14" s="84" t="str">
        <f t="shared" ref="P14:P42" si="1">IF(N14="","",O14/N14)</f>
        <v/>
      </c>
      <c r="Q14" s="85"/>
      <c r="R14" s="83"/>
      <c r="S14" s="83"/>
      <c r="T14" s="84" t="str">
        <f t="shared" ref="T14:T42" si="2">IF(R14="","",S14/R14)</f>
        <v/>
      </c>
      <c r="U14" s="85"/>
      <c r="V14" s="83">
        <v>1</v>
      </c>
      <c r="W14" s="83">
        <v>1</v>
      </c>
      <c r="X14" s="84">
        <f t="shared" ref="X14:X42" si="3">IF(V14="","",W14/V14)</f>
        <v>1</v>
      </c>
      <c r="Y14" s="85" t="s">
        <v>248</v>
      </c>
      <c r="Z14" s="164"/>
    </row>
    <row r="15" spans="2:26" ht="201" customHeight="1" x14ac:dyDescent="0.2">
      <c r="B15" s="87">
        <f>'08-FR-25 (Pág. 1)'!B14</f>
        <v>3</v>
      </c>
      <c r="C15" s="88" t="str">
        <f>'08-FR-25 (Pág. 1)'!C14</f>
        <v>08- GESTIÓN TALENTO HUMANO</v>
      </c>
      <c r="D15" s="89" t="str">
        <f>'08-FR-25 (Pág. 1)'!F14</f>
        <v>NO CONFORMIDAD</v>
      </c>
      <c r="E15" s="89" t="str">
        <f>'08-FR-25 (Pág. 1)'!G14</f>
        <v>EN EL C.A.C, AL VERIFICAR SI CONOCIAN EL PROCEDIMIENTO DE IDENTIFICACIÓN DE PELIGROS Y EVALUACIÓN DE LOS RIESGOS DEL SG-SST EN LA PERSONERÍA DELEGADA PARA ASUNTOS PENALES II, SE EVIDENCIÓ QUE NO CONOCIAN EL PROCEDIMIENTO NI CÓMO HACER LA IDENTIFICACIÓN DE PELIGROS, ASÍ MISMO SE LES INDAGÓ ACERCA DE LA POLÍTICA DEL SISTEMA Y LOS OBJETIVOS DEL MISMO A LO QUE RESPONDIERON QUE SI HABIAN VISTO CORREOS ELECTRÓNICOS CON ESE TIPO DE INFORMACIÓN, PERO QUE ESA TEMÁTICA NO SE HA SENSIBILIZADO MUCHO Y QUE CON SOLO ENVIAR UN CORREO NO SE PODIA DECIR QUE ELLOS ERAN SENSIBILIZADOS, LO ANTERIOR INCUMPLE EL NUMERAL 7.3 DE LA NORMA ISO 45001</v>
      </c>
      <c r="F15" s="90" t="str">
        <f>'08-FR-25 (Pág. 1)'!I14</f>
        <v>SE REALIZARA SENSIBILIZACIÓN Y TOMA DE CONCIENCIA A LOS(AS) FUNCIONARIOS(AS), CON EL FIN DE INTERIORIZAR ADECUADAMENTE LA POLÍTICA, LOS OBJETIVOS Y LA METODOLOGÍA PARA REPORTARLOS, MEDIANTE LA TOMA DE CONCIENCIA Y LOS CANALES DE COMUNICACIÓN ESTABLECIDOS.</v>
      </c>
      <c r="G15" s="90" t="str">
        <f>'08-FR-25 (Pág. 1)'!J14</f>
        <v>1 SENSIBILIZACIÓN Y TOMA DE CONCIENCIA A LOS(AS) FUNCIONARIOS(AS), CON EL FIN DE INTERIORIZAR ADECUADAMENTE LA POLÍTICA, LOS OBJETIVOS Y LA METODOLOGÍA PARA REPORTARLOS, MEDIANTE LA TOMA DE CONCIENCIA Y LOS CANALES DE COMUNICACIÓN ESTABLECIDOS.</v>
      </c>
      <c r="H15" s="91">
        <f>'08-FR-25 (Pág. 1)'!N14</f>
        <v>43745</v>
      </c>
      <c r="I15" s="91">
        <f>'08-FR-25 (Pág. 1)'!O14</f>
        <v>43749</v>
      </c>
      <c r="J15" s="92"/>
      <c r="K15" s="92"/>
      <c r="L15" s="93" t="str">
        <f t="shared" si="0"/>
        <v/>
      </c>
      <c r="M15" s="94"/>
      <c r="N15" s="92"/>
      <c r="O15" s="92"/>
      <c r="P15" s="93" t="str">
        <f t="shared" si="1"/>
        <v/>
      </c>
      <c r="Q15" s="94"/>
      <c r="R15" s="92"/>
      <c r="S15" s="92"/>
      <c r="T15" s="93" t="str">
        <f t="shared" si="2"/>
        <v/>
      </c>
      <c r="U15" s="94"/>
      <c r="V15" s="166">
        <v>1</v>
      </c>
      <c r="W15" s="166">
        <v>1</v>
      </c>
      <c r="X15" s="165">
        <f t="shared" si="3"/>
        <v>1</v>
      </c>
      <c r="Y15" s="170" t="s">
        <v>260</v>
      </c>
      <c r="Z15" s="158"/>
    </row>
    <row r="16" spans="2:26" ht="138" customHeight="1" x14ac:dyDescent="0.2">
      <c r="B16" s="87">
        <f>'08-FR-25 (Pág. 1)'!B15</f>
        <v>4</v>
      </c>
      <c r="C16" s="88" t="str">
        <f>'08-FR-25 (Pág. 1)'!C15</f>
        <v>08- GESTIÓN TALENTO HUMANO</v>
      </c>
      <c r="D16" s="89" t="str">
        <f>'08-FR-25 (Pág. 1)'!F15</f>
        <v>NO CONFORMIDAD</v>
      </c>
      <c r="E16" s="89" t="str">
        <f>'08-FR-25 (Pág. 1)'!G15</f>
        <v>EN LAS PRÁCTICAS DE VISITAS ADMINISTRATIVAS A LOS LUGARES FUERA DE LA SEDE, NO SE CUENTA CON LOS ELEMENTOS DE PROTECCIÓN NECESARIOS PARA LA PRÁCTICA DE ACTIVIDADES DE CAMPO EN LAS DELEGADAS QUE REQUIEREN DE ESTOS ELEMENTOS. EL PROCESO SOLICITO A LOS ENCARGADOS BAJO MEMORANDO 2019IE64248 DE 22/08/2019 LOS ELEMENTOS DE PROTECCIÓN REQUERIDOS, PERO HASTA EL MOMENTO NO SE TIENE RESPUESTA DE LA SOLICITUD, INCUMPLIENDO EL NUMERAL 8.1.2 DE LA NORMA ISO 45001:2018</v>
      </c>
      <c r="F16" s="90" t="str">
        <f>'08-FR-25 (Pág. 1)'!I15</f>
        <v>CONTINUAR CON EL PROCESO DE COMPRA DE EPPS PARA LOS(AS) FUNCIONARIOS(AS) QUE REQUIEREN DICHOS ELEMENTOS.</v>
      </c>
      <c r="G16" s="90" t="str">
        <f>'08-FR-25 (Pág. 1)'!J15</f>
        <v>ELEMENTOS DE PROTECCIÓN DE PERSONAL EPP'S</v>
      </c>
      <c r="H16" s="91">
        <f>'08-FR-25 (Pág. 1)'!N15</f>
        <v>43746</v>
      </c>
      <c r="I16" s="91">
        <f>'08-FR-25 (Pág. 1)'!O15</f>
        <v>43480</v>
      </c>
      <c r="J16" s="92"/>
      <c r="K16" s="92"/>
      <c r="L16" s="93" t="str">
        <f t="shared" si="0"/>
        <v/>
      </c>
      <c r="M16" s="94"/>
      <c r="N16" s="92"/>
      <c r="O16" s="92"/>
      <c r="P16" s="93" t="str">
        <f t="shared" si="1"/>
        <v/>
      </c>
      <c r="Q16" s="94"/>
      <c r="R16" s="92"/>
      <c r="S16" s="92"/>
      <c r="T16" s="93" t="str">
        <f t="shared" si="2"/>
        <v/>
      </c>
      <c r="U16" s="94"/>
      <c r="V16" s="166">
        <v>4</v>
      </c>
      <c r="W16" s="92">
        <v>3</v>
      </c>
      <c r="X16" s="93">
        <f t="shared" si="3"/>
        <v>0.75</v>
      </c>
      <c r="Y16" s="170" t="s">
        <v>261</v>
      </c>
      <c r="Z16" s="171"/>
    </row>
    <row r="17" spans="2:26" ht="134.25" customHeight="1" x14ac:dyDescent="0.2">
      <c r="B17" s="87">
        <f>'08-FR-25 (Pág. 1)'!B16</f>
        <v>5</v>
      </c>
      <c r="C17" s="88" t="str">
        <f>'08-FR-25 (Pág. 1)'!C16</f>
        <v>08- GESTIÓN TALENTO HUMANO</v>
      </c>
      <c r="D17" s="89" t="str">
        <f>'08-FR-25 (Pág. 1)'!F16</f>
        <v>NO CONFORMIDAD</v>
      </c>
      <c r="E17" s="89" t="str">
        <f>'08-FR-25 (Pág. 1)'!G16</f>
        <v>NO SE EVIDENCIÓ QUE LA ALTA DIRECCIÓN ESTÉ LLEVANDO A CABO LA RENDICIÓN DE CUENTAS DEL SG-SST A TODOS LOS NIVELES DE LA ORGANIZACIÓN, INCUMPLIENDO EL NUMERAL 5.1 LITERAL A) DE LA NORMA NTC ISO 45001:2018</v>
      </c>
      <c r="F17" s="90" t="str">
        <f>'08-FR-25 (Pág. 1)'!I16</f>
        <v>ESTABLECER UN MECANISMO QUE PERMITA A LA ALTA DIRECCIÓN HACER LA RENDICIÓN DE CUENTAS A LAS DEMÁS PARTES INTERESADAS (FUNCIONARIOS Y CONTRATISTAS) CON LAS QUE NO SE HA HECHO LA RENDICIÓN DE CUENTAS A LA FECHA, CON BASE EN LAS RESPONSABILIDADES Y AUTORIDADES ESTABLECIDAS EN LA RESOLUCIÓN 493 DE 2019.</v>
      </c>
      <c r="G17" s="90" t="str">
        <f>'08-FR-25 (Pág. 1)'!J16</f>
        <v>RENDICIÓN DE CUENTAS DEL SG-SST</v>
      </c>
      <c r="H17" s="91">
        <f>'08-FR-25 (Pág. 1)'!N16</f>
        <v>43784</v>
      </c>
      <c r="I17" s="91">
        <f>'08-FR-25 (Pág. 1)'!O16</f>
        <v>43860</v>
      </c>
      <c r="J17" s="92"/>
      <c r="K17" s="92"/>
      <c r="L17" s="93" t="str">
        <f t="shared" si="0"/>
        <v/>
      </c>
      <c r="M17" s="94"/>
      <c r="N17" s="92"/>
      <c r="O17" s="92"/>
      <c r="P17" s="93" t="str">
        <f t="shared" si="1"/>
        <v/>
      </c>
      <c r="Q17" s="94"/>
      <c r="R17" s="92"/>
      <c r="S17" s="92"/>
      <c r="T17" s="93" t="str">
        <f t="shared" si="2"/>
        <v/>
      </c>
      <c r="U17" s="94"/>
      <c r="V17" s="92">
        <v>1</v>
      </c>
      <c r="W17" s="92">
        <v>1</v>
      </c>
      <c r="X17" s="93">
        <f t="shared" si="3"/>
        <v>1</v>
      </c>
      <c r="Y17" s="149" t="s">
        <v>246</v>
      </c>
      <c r="Z17" s="162"/>
    </row>
    <row r="18" spans="2:26" ht="201" customHeight="1" x14ac:dyDescent="0.2">
      <c r="B18" s="87">
        <f>'08-FR-25 (Pág. 1)'!B17</f>
        <v>6</v>
      </c>
      <c r="C18" s="88" t="str">
        <f>'08-FR-25 (Pág. 1)'!C17</f>
        <v>08- GESTIÓN TALENTO HUMANO</v>
      </c>
      <c r="D18" s="89" t="str">
        <f>'08-FR-25 (Pág. 1)'!F17</f>
        <v>OPORTUNIDAD DE MEJORA</v>
      </c>
      <c r="E18" s="89" t="str">
        <f>'08-FR-25 (Pág. 1)'!G17</f>
        <v>SE RECOMIENDA NORMALIZAR LOS SIGUIENTES DOCUMENTOS: MANUAL DEL SG-SST, PROCEDIMIENTO PARA LA VERIFICACIÓN Y EVALUACIÓN DE LOS CRITERIOS SST A CONTRATISTAS, PROVEEDORES Y SUBCONTRATISTAS, PROCEDIMIENTOS ACCIONES CORRECTIVAS Y PREVENTIVAS, PROCEDIMIENTO GESTIÓN DEL CAMBIO.</v>
      </c>
      <c r="F18" s="90" t="str">
        <f>'08-FR-25 (Pág. 1)'!I17</f>
        <v>EL MANUAL DEL SG-SST Y EL PROCEDIMIENTO PARA LA VERIFICACIÓN Y EVALUACIÓN DE LOS CRITERIOS SST A CONTRATISTAS, PROVEEDORES Y SUBCONTRATISTAS ESTÁN EN PROCESO DE REVISIÓN Y CORRECCIÓN POR PARTE DEL PAR Y REFERENTE DEL PROCESO. DE ACUERDO A LAS CORRECCIONES O MODIFICACIONES PERTINENTES, SEGUIRÁN EN DEBIDO PROCESO DE CARGUE A LA INTRANET Y, POSTERIOR, DIVULGACIÓN DE LOS MISMOS POR LOS CANALES DE COMUNICACIÓN DE LA ENTIDAD.
EL FORMATO DE ACCIONES CORRECTIVAS Y PREVENTIVAS, Y EL PROCEDIMIENTO Y FORMATO DE GESTIÓN DEL CAMBIO, FUERON DEBIDAMENTE CARGADOS A LA INTRANET.</v>
      </c>
      <c r="G18" s="90" t="str">
        <f>'08-FR-25 (Pág. 1)'!J17</f>
        <v>DOCUMENTACIÓN DEL SG-SST PUBLICADA</v>
      </c>
      <c r="H18" s="91">
        <f>'08-FR-25 (Pág. 1)'!N17</f>
        <v>43746</v>
      </c>
      <c r="I18" s="91">
        <f>'08-FR-25 (Pág. 1)'!O17</f>
        <v>43803</v>
      </c>
      <c r="J18" s="92"/>
      <c r="K18" s="92"/>
      <c r="L18" s="93" t="str">
        <f t="shared" si="0"/>
        <v/>
      </c>
      <c r="M18" s="94"/>
      <c r="N18" s="92"/>
      <c r="O18" s="92"/>
      <c r="P18" s="93" t="str">
        <f t="shared" si="1"/>
        <v/>
      </c>
      <c r="Q18" s="94"/>
      <c r="R18" s="92"/>
      <c r="S18" s="92"/>
      <c r="T18" s="93" t="str">
        <f t="shared" si="2"/>
        <v/>
      </c>
      <c r="U18" s="94"/>
      <c r="V18" s="92">
        <v>1</v>
      </c>
      <c r="W18" s="92">
        <v>1</v>
      </c>
      <c r="X18" s="93">
        <f t="shared" si="3"/>
        <v>1</v>
      </c>
      <c r="Y18" s="149" t="s">
        <v>225</v>
      </c>
      <c r="Z18" s="162"/>
    </row>
    <row r="19" spans="2:26" ht="101.25" customHeight="1" x14ac:dyDescent="0.2">
      <c r="B19" s="87">
        <f>'08-FR-25 (Pág. 1)'!B18</f>
        <v>7</v>
      </c>
      <c r="C19" s="88" t="str">
        <f>'08-FR-25 (Pág. 1)'!C18</f>
        <v>08- GESTIÓN TALENTO HUMANO</v>
      </c>
      <c r="D19" s="89" t="str">
        <f>'08-FR-25 (Pág. 1)'!F18</f>
        <v>OPORTUNIDAD DE MEJORA</v>
      </c>
      <c r="E19" s="89" t="str">
        <f>'08-FR-25 (Pág. 1)'!G18</f>
        <v>EL FORMATO 01-FR-06 ACTAS DE REUNIÓN UTILIZADO COMO SOPORTE DE LOS REGISTROS DEL PROCESO, PRESENTAN MODIFICACIÓN EN CUANTO A LA SUPRESIÓN DEL APARTADO "COMPROMISOS" Y LA DESCRIPCIÓN DEL "DESARROLLO DE LA REUNIÓN", EN PÁGINAS QUE NO CUENTAN CON EL FORMATO CONTROLADO. EN TAL SENTIDO, SE RECOMIENDA SEGUIR LOS FORMATOS QUE HACEN PARTE DEL SGC.</v>
      </c>
      <c r="F19" s="90" t="str">
        <f>'08-FR-25 (Pág. 1)'!I18</f>
        <v>SE SOCIALIZARÁ EL CORRECTO DILIGENCIAMIENTO DEL FORMATO 08-FR-06, ACTA DE REUNIÓN, CON LOS(AS) SERVIDORES(AS) DE LA SUBDIRECCIÓN DE DESARROLLO DEL TALENTO HUMANO</v>
      </c>
      <c r="G19" s="90" t="str">
        <f>'08-FR-25 (Pág. 1)'!J18</f>
        <v>SOCIALIZACIÓN DEL CORRECTO DILIGENCIAMIENTO DEL FORMATO 08-FR-06, ACTA DE REUNIÓN</v>
      </c>
      <c r="H19" s="91">
        <f>'08-FR-25 (Pág. 1)'!N18</f>
        <v>43747</v>
      </c>
      <c r="I19" s="91">
        <f>'08-FR-25 (Pág. 1)'!O18</f>
        <v>43753</v>
      </c>
      <c r="J19" s="92"/>
      <c r="K19" s="92"/>
      <c r="L19" s="93" t="str">
        <f t="shared" si="0"/>
        <v/>
      </c>
      <c r="M19" s="94"/>
      <c r="N19" s="92"/>
      <c r="O19" s="92"/>
      <c r="P19" s="93" t="str">
        <f t="shared" si="1"/>
        <v/>
      </c>
      <c r="Q19" s="94"/>
      <c r="R19" s="92"/>
      <c r="S19" s="92"/>
      <c r="T19" s="93" t="str">
        <f t="shared" si="2"/>
        <v/>
      </c>
      <c r="U19" s="94"/>
      <c r="V19" s="92">
        <v>1</v>
      </c>
      <c r="W19" s="92">
        <v>1</v>
      </c>
      <c r="X19" s="93">
        <f t="shared" si="3"/>
        <v>1</v>
      </c>
      <c r="Y19" s="94" t="s">
        <v>226</v>
      </c>
      <c r="Z19" s="158"/>
    </row>
    <row r="20" spans="2:26" ht="167.25" customHeight="1" x14ac:dyDescent="0.2">
      <c r="B20" s="87">
        <f>'08-FR-25 (Pág. 1)'!B19</f>
        <v>8</v>
      </c>
      <c r="C20" s="88" t="str">
        <f>'08-FR-25 (Pág. 1)'!C19</f>
        <v>08- GESTIÓN TALENTO HUMANO</v>
      </c>
      <c r="D20" s="89" t="str">
        <f>'08-FR-25 (Pág. 1)'!F19</f>
        <v>OPORTUNIDAD DE MEJORA</v>
      </c>
      <c r="E20" s="89" t="str">
        <f>'08-FR-25 (Pág. 1)'!G19</f>
        <v>LOS EQUIPOS UTILIZADOS EN EL CONSULTORIO MEDICO Y QUE HACEN PARTE DEL PLAN MAESTRO DE EMERGENCIAS (TENSIOMETROS 4 DIGITALES Y 1 DE PARED, BALANZA, FONOS COPIO, DESFIBRILADOR), DENTRO DE LOS SOPORTES EVIDENCIADOS NO EVIDENCIAN LA CALIBRACIÓN EN LOS TERMINOS DEL SUBSISTEMA NACIONAL DE LA CALIDAD (ACREDITACION ANTE LA ONAC). POR TAL MOTIVO Y DADO EL ALCANCE DE LA NORMA ISO 9001:2015 DEFINIDO POR LA ORGANIZACION, SE RECOMIENDA EVALUAR LA INCLUSIÓN DEL NUMERAL 7.1.5.2 Y LA IMPLEMENTACIÓN DE LAS ACCIONES QUE BRINDEN RESPUESTA AL MISMO.</v>
      </c>
      <c r="F20" s="90" t="str">
        <f>'08-FR-25 (Pág. 1)'!I19</f>
        <v>UNA VEZ DEFINIDO LOS EQUIPOS BIOMÉDICOS  QUE REQUIEREN SER CALIBRADOS, ENVIAMOS LAS RESPECTIVAS COTIZACIONES PARA EJECUTAR LA ACCIÓN Y DAR CUMPLIMIENTO CON LO EXIGIDO, POSTERIORMENTE SE DARÁ CURSO CON EL ÁREA DE PRESUPUESTO QUIEN DEFINE QUÉ EMPRESA O LABORATORIO REALIZARÁ LA CALIBRACIÓN DE LOS MISMOS</v>
      </c>
      <c r="G20" s="90" t="str">
        <f>'08-FR-25 (Pág. 1)'!J19</f>
        <v>CALIBRACIÓN EQUIPOS DE CONSULTORIO</v>
      </c>
      <c r="H20" s="91">
        <f>'08-FR-25 (Pág. 1)'!N19</f>
        <v>43740</v>
      </c>
      <c r="I20" s="91">
        <f>'08-FR-25 (Pág. 1)'!O19</f>
        <v>43799</v>
      </c>
      <c r="J20" s="92"/>
      <c r="K20" s="92"/>
      <c r="L20" s="93" t="str">
        <f t="shared" si="0"/>
        <v/>
      </c>
      <c r="M20" s="94"/>
      <c r="N20" s="92"/>
      <c r="O20" s="92"/>
      <c r="P20" s="93" t="str">
        <f t="shared" si="1"/>
        <v/>
      </c>
      <c r="Q20" s="94"/>
      <c r="R20" s="92"/>
      <c r="S20" s="92"/>
      <c r="T20" s="93" t="str">
        <f t="shared" si="2"/>
        <v/>
      </c>
      <c r="U20" s="94"/>
      <c r="V20" s="92">
        <v>4</v>
      </c>
      <c r="W20" s="92">
        <v>4</v>
      </c>
      <c r="X20" s="93">
        <f t="shared" si="3"/>
        <v>1</v>
      </c>
      <c r="Y20" s="149" t="s">
        <v>227</v>
      </c>
      <c r="Z20" s="158"/>
    </row>
    <row r="21" spans="2:26" ht="138.75" customHeight="1" x14ac:dyDescent="0.2">
      <c r="B21" s="87">
        <f>'08-FR-25 (Pág. 1)'!B20</f>
        <v>9</v>
      </c>
      <c r="C21" s="88" t="str">
        <f>'08-FR-25 (Pág. 1)'!C20</f>
        <v>08- GESTIÓN TALENTO HUMANO</v>
      </c>
      <c r="D21" s="89" t="str">
        <f>'08-FR-25 (Pág. 1)'!F20</f>
        <v>NO CONFORMIDAD</v>
      </c>
      <c r="E21" s="89" t="str">
        <f>'08-FR-25 (Pág. 1)'!G20</f>
        <v>NO SE EVIDENCIA SEÑALIZACIÓN EN EL ARCHIVO CENTRAL INCUMPLIENDO LOS REQUISITOS DE LA NORMA 1072 DE 2015, ARTICULO 2.2.4.6.24 MEDIDAS DE PREVENCIÓN Y CONTROL, NUMERAL 4 CONTROLES ADMINISTRATIVOS</v>
      </c>
      <c r="F21" s="90" t="str">
        <f>'08-FR-25 (Pág. 1)'!I20</f>
        <v>CONTINUAR CON EL PROCESO DE ADQUISICION DE SEÑALES PARA ASEGURAR SU INSTALACION EN LAS DISTINTAS SEDES DE LA ENTIDAD.</v>
      </c>
      <c r="G21" s="90" t="str">
        <f>'08-FR-25 (Pág. 1)'!J20</f>
        <v>ELEMENTOS DE SEÑALIZACIÓN</v>
      </c>
      <c r="H21" s="91">
        <f>'08-FR-25 (Pág. 1)'!N20</f>
        <v>43784</v>
      </c>
      <c r="I21" s="91">
        <f>'08-FR-25 (Pág. 1)'!O20</f>
        <v>43480</v>
      </c>
      <c r="J21" s="92"/>
      <c r="K21" s="92"/>
      <c r="L21" s="93" t="str">
        <f t="shared" si="0"/>
        <v/>
      </c>
      <c r="M21" s="94"/>
      <c r="N21" s="92"/>
      <c r="O21" s="92"/>
      <c r="P21" s="93" t="str">
        <f t="shared" si="1"/>
        <v/>
      </c>
      <c r="Q21" s="94"/>
      <c r="R21" s="92"/>
      <c r="S21" s="92"/>
      <c r="T21" s="93" t="str">
        <f t="shared" si="2"/>
        <v/>
      </c>
      <c r="U21" s="94"/>
      <c r="V21" s="166">
        <v>2</v>
      </c>
      <c r="W21" s="166">
        <v>1</v>
      </c>
      <c r="X21" s="165">
        <f t="shared" si="3"/>
        <v>0.5</v>
      </c>
      <c r="Y21" s="170" t="s">
        <v>262</v>
      </c>
      <c r="Z21" s="171"/>
    </row>
    <row r="22" spans="2:26" ht="214.5" customHeight="1" thickBot="1" x14ac:dyDescent="0.25">
      <c r="B22" s="87">
        <f>'08-FR-25 (Pág. 1)'!B21</f>
        <v>10</v>
      </c>
      <c r="C22" s="88" t="str">
        <f>'08-FR-25 (Pág. 1)'!C21</f>
        <v>08- GESTIÓN TALENTO HUMANO</v>
      </c>
      <c r="D22" s="89" t="str">
        <f>'08-FR-25 (Pág. 1)'!F21</f>
        <v>OPORTUNIDAD DE MEJORA</v>
      </c>
      <c r="E22" s="89" t="str">
        <f>'08-FR-25 (Pág. 1)'!G21</f>
        <v>FORTALECER LA IDENTIFICACIÓN DE FACTORES PSICOSOCIALES Y FÍSICOS DEL RECURSO HUMANO (PRINCIPALMENTE EL QUE SE ENCUENTRA A CARGO DE LA ATENCIÓN AL PÚBLICO), CON EL FIN DE ESTABLECER ACCIONES QUE PERMITAN PROPORCIONAR UN AMBIENTE NECESARIO PARA QUE NUESTRO RECURSO HUMANO PUEDA DAR UN BUEN SERVICIO.</v>
      </c>
      <c r="F22" s="90" t="str">
        <f>'08-FR-25 (Pág. 1)'!I21</f>
        <v>SE REALIZARÁ EL PROCESO DE CONTRATACIÓN PARA APLICAR LA BATERÍA DE RIESGO PSICOSOCIAL</v>
      </c>
      <c r="G22" s="90" t="str">
        <f>'08-FR-25 (Pág. 1)'!J21</f>
        <v>BATERÍA DE RIESGO PSICOSOCIAL</v>
      </c>
      <c r="H22" s="91">
        <f>'08-FR-25 (Pág. 1)'!N21</f>
        <v>43742</v>
      </c>
      <c r="I22" s="91">
        <f>'08-FR-25 (Pág. 1)'!O21</f>
        <v>43800</v>
      </c>
      <c r="J22" s="92"/>
      <c r="K22" s="92"/>
      <c r="L22" s="93" t="str">
        <f t="shared" si="0"/>
        <v/>
      </c>
      <c r="M22" s="94"/>
      <c r="N22" s="92"/>
      <c r="O22" s="92"/>
      <c r="P22" s="93" t="str">
        <f t="shared" si="1"/>
        <v/>
      </c>
      <c r="Q22" s="94"/>
      <c r="R22" s="92"/>
      <c r="S22" s="92"/>
      <c r="T22" s="93" t="str">
        <f t="shared" si="2"/>
        <v/>
      </c>
      <c r="U22" s="94"/>
      <c r="V22" s="166">
        <v>3</v>
      </c>
      <c r="W22" s="166">
        <v>3</v>
      </c>
      <c r="X22" s="165">
        <f t="shared" si="3"/>
        <v>1</v>
      </c>
      <c r="Y22" s="172" t="s">
        <v>263</v>
      </c>
      <c r="Z22" s="168"/>
    </row>
    <row r="23" spans="2:26" ht="288.75" customHeight="1" x14ac:dyDescent="0.2">
      <c r="B23" s="87">
        <f>'08-FR-25 (Pág. 1)'!B23</f>
        <v>12</v>
      </c>
      <c r="C23" s="88" t="str">
        <f>'08-FR-25 (Pág. 1)'!C23</f>
        <v>08- GESTIÓN TALENTO HUMANO</v>
      </c>
      <c r="D23" s="89" t="str">
        <f>'08-FR-25 (Pág. 1)'!F23</f>
        <v>NO CONFORMIDAD</v>
      </c>
      <c r="E23" s="89" t="str">
        <f>'08-FR-25 (Pág. 1)'!G23</f>
        <v>VERIFICANDO EL CAPITAL HUMANO DE LA PERSONERÍA DELEGADA PARA LA DEFENSA DE LOS DERECHOS, SE EVIDENCIA QUE EN LA ACTUALIDAD SOLO CUENTAN CON 5 MINISTERIOS PÚBLICOS PARA ATENCIÓN EN EL CTP QUE TRABAJA LAS 24 HORAS DEL DÍA LOS 7 DÍAS A LA SEMANA, LO CUAL AFECTA LA PRESTACIÓN DEL SERVICIO  CUANDO SE PRESENTAN INCAPACIDADES DE ALGUNO DE ESTOS ABOGADOS, ASÍ MISMO EL RESPONSABLE DE LA PERSONERÍA DELEGADA DEMUESTRA QUE EN VARIAS OCASIONES SE HA SOLICITADO EL APOYO DE MÁS PERSONAS PARA EL DESARROLLO DE ESTAS ACTIVIDADES A LO CUAL NO HA TENIDO RESPUESTA, LO ANTERIOR INCUMPLE EL NUMERAL 7.1.2 DE LA NORMA ISO 9001 VERSIÓN 2015 QUE ESTABLECE QUE LA ORGANIZACIÓN, DEBE DETERMINAR Y PROPORCIONAR LAS PERSONAS NECESARIAS PARA LA IMPLEMENTACIÓN EFICAZ DE SU SISTEMA DE GESTIÓN DE CALIDAD Y PARA LA OPERACIÓN Y CONTROL DE SUS PROCESOS.</v>
      </c>
      <c r="F23" s="90" t="str">
        <f>'08-FR-25 (Pág. 1)'!I23</f>
        <v>REDISEÑO INSTITUCIONAL DE LA ENTIDAD, CON EL CUAL SE MODIFICA LA ESTRUCTURA ORGANIZACIONAL Y LA PLANTA DE EMPLEOS DE LA PERSONERÍA DE BOGOTÁ, D. C, UNA VEZ APROBADO POR LA INSTANCIA COMPETENTE Y/O REUBICACIÓN DE UNO O MÁS FUNCIONARIOS A LA PERSONERÍA DELEGADA PARA LA DEFENSA DE LOS DERECHOS HUMANOS.</v>
      </c>
      <c r="G23" s="90" t="str">
        <f>'08-FR-25 (Pág. 1)'!J23</f>
        <v xml:space="preserve"> REDISEÑO INSTITUCIONAL Y/O REUBICACION LABORAL REALIZADA</v>
      </c>
      <c r="H23" s="91">
        <f>'08-FR-25 (Pág. 1)'!N23</f>
        <v>43746</v>
      </c>
      <c r="I23" s="91">
        <f>'08-FR-25 (Pág. 1)'!O23</f>
        <v>43830</v>
      </c>
      <c r="J23" s="92"/>
      <c r="K23" s="92"/>
      <c r="L23" s="93" t="str">
        <f t="shared" si="0"/>
        <v/>
      </c>
      <c r="M23" s="94"/>
      <c r="N23" s="92"/>
      <c r="O23" s="92"/>
      <c r="P23" s="93" t="str">
        <f t="shared" si="1"/>
        <v/>
      </c>
      <c r="Q23" s="94"/>
      <c r="R23" s="92"/>
      <c r="S23" s="92"/>
      <c r="T23" s="93" t="str">
        <f t="shared" si="2"/>
        <v/>
      </c>
      <c r="U23" s="94"/>
      <c r="V23" s="166">
        <v>2</v>
      </c>
      <c r="W23" s="161">
        <v>2</v>
      </c>
      <c r="X23" s="93">
        <f t="shared" si="3"/>
        <v>1</v>
      </c>
      <c r="Y23" s="149" t="s">
        <v>253</v>
      </c>
      <c r="Z23" s="160" t="s">
        <v>245</v>
      </c>
    </row>
    <row r="24" spans="2:26" ht="216" customHeight="1" x14ac:dyDescent="0.2">
      <c r="B24" s="87">
        <f>'08-FR-25 (Pág. 1)'!B24</f>
        <v>13</v>
      </c>
      <c r="C24" s="88" t="str">
        <f>'08-FR-25 (Pág. 1)'!C22</f>
        <v>08- GESTIÓN TALENTO HUMANO</v>
      </c>
      <c r="D24" s="89" t="str">
        <f>'08-FR-25 (Pág. 1)'!F22</f>
        <v>RECOMENDACIÓN</v>
      </c>
      <c r="E24" s="89" t="str">
        <f>'08-FR-25 (Pág. 1)'!G22</f>
        <v xml:space="preserve">
SE IDENTIFICA LA NECESIDAD DE PERSONAL PARA EJERCER FUNCIONES DE MINISTERIO PÚBLICO, TODA VEZ QUE SE ENCONTRÓ QUE SOLO EXISTE UN FUNCIONARIO PARA REALIZAR ESTA FUNCIÓN Y EL MISMO SE ENCUENTRA EN CONDICIONES DE SALUD QUE GENERAN INCAPACIDADES CONSTANTES AFECTANDO DIRECTAMENTE LA PRESTACIÓN DE ESTE SERVICIO EN LA MENCIONADA PERSONERÍA LOCAL. EVIDENCIA DE LO ANTERIOR, EL INDICADOR SE ENCUENTRA CON BAJO CUMPLIMIENTO</v>
      </c>
      <c r="F24" s="90" t="str">
        <f>'08-FR-25 (Pág. 1)'!I22</f>
        <v>REDISEÑO INSTITUCIONAL DE LA ENTIDAD, CON EL CUAL SE MODIFICA LA ESTRUCTURA ORGANIZACIONAL Y LA PLANTA DE EMPLEOS DE LA PERSONERÍA DE BOGOTÁ, D. C., UNA VEZ APROBADO POR LA INSTANCIA COMPETENTE Y/O REUBICACIÓN DE UNO O MÁS FUNCIONARIOS A LA PERSONERÍA LOCAL DE FONTIBÓN.</v>
      </c>
      <c r="G24" s="90" t="str">
        <f>'08-FR-25 (Pág. 1)'!J22</f>
        <v>REDISEÑO INSTITUCIONAL Y/O REUBICACION LABORAL REALIZADA</v>
      </c>
      <c r="H24" s="91">
        <f>'08-FR-25 (Pág. 1)'!N22</f>
        <v>43746</v>
      </c>
      <c r="I24" s="91">
        <f>'08-FR-25 (Pág. 1)'!O22</f>
        <v>43830</v>
      </c>
      <c r="J24" s="92"/>
      <c r="K24" s="92"/>
      <c r="L24" s="93" t="str">
        <f t="shared" si="0"/>
        <v/>
      </c>
      <c r="M24" s="94"/>
      <c r="N24" s="92"/>
      <c r="O24" s="92"/>
      <c r="P24" s="93" t="str">
        <f t="shared" si="1"/>
        <v/>
      </c>
      <c r="Q24" s="94"/>
      <c r="R24" s="92"/>
      <c r="S24" s="92"/>
      <c r="T24" s="93" t="str">
        <f t="shared" si="2"/>
        <v/>
      </c>
      <c r="U24" s="94"/>
      <c r="V24" s="166">
        <v>2</v>
      </c>
      <c r="W24" s="167">
        <v>2</v>
      </c>
      <c r="X24" s="165">
        <f t="shared" si="3"/>
        <v>1</v>
      </c>
      <c r="Y24" s="149" t="s">
        <v>252</v>
      </c>
      <c r="Z24" s="160" t="s">
        <v>245</v>
      </c>
    </row>
    <row r="25" spans="2:26" ht="123.75" customHeight="1" x14ac:dyDescent="0.2">
      <c r="B25" s="87">
        <f>'08-FR-25 (Pág. 1)'!B25</f>
        <v>14</v>
      </c>
      <c r="C25" s="88" t="str">
        <f>'08-FR-25 (Pág. 1)'!C25</f>
        <v>08- GESTIÓN TALENTO HUMANO</v>
      </c>
      <c r="D25" s="89" t="str">
        <f>'08-FR-25 (Pág. 1)'!F25</f>
        <v>NO CONFORMIDAD</v>
      </c>
      <c r="E25" s="89" t="str">
        <f>'08-FR-25 (Pág. 1)'!G25</f>
        <v>NO CONFORMIDAD 3: 
Se evidencio el uso del formato con código 08 - RE -07  Autorización de Descuentos AFC y Pensiones Voluntarios con vigencia del 22 de Marzo de 2017 en su Versión 2, el cual se encuentra obsoleto debido a la existencia del formato 08-FR-59 V1 vigente desde el 20 de Mayo de 2019, formato que se utiliza para reporte de dicha novedad.</v>
      </c>
      <c r="F25" s="90" t="str">
        <f>'08-FR-25 (Pág. 1)'!I25</f>
        <v>Sensibilización a las partes de interes del proceso del uso adecuado de los formatos vigentes. Se proyecta un plan de visita de algunas localidades y sitios externos de operación de la Entidad (punto de radicación) en donde a través de un ejercicio lúdico - académico, se socializa el hacer del proceso, enfatizando el uso de los documentos, manuales, guias y formatos del mismo.</v>
      </c>
      <c r="G25" s="90" t="str">
        <f>'08-FR-25 (Pág. 1)'!J25</f>
        <v xml:space="preserve">Plan de visitas a localidades y puntos externos de operación.
Actas de visitas de socialización
</v>
      </c>
      <c r="H25" s="91">
        <f>'08-FR-25 (Pág. 1)'!N25</f>
        <v>43784</v>
      </c>
      <c r="I25" s="91">
        <f>'08-FR-25 (Pág. 1)'!O25</f>
        <v>43524</v>
      </c>
      <c r="J25" s="92"/>
      <c r="K25" s="92"/>
      <c r="L25" s="93" t="str">
        <f t="shared" si="0"/>
        <v/>
      </c>
      <c r="M25" s="94"/>
      <c r="N25" s="92"/>
      <c r="O25" s="92"/>
      <c r="P25" s="93" t="str">
        <f t="shared" si="1"/>
        <v/>
      </c>
      <c r="Q25" s="94"/>
      <c r="R25" s="92"/>
      <c r="S25" s="92"/>
      <c r="T25" s="93" t="str">
        <f t="shared" si="2"/>
        <v/>
      </c>
      <c r="U25" s="94"/>
      <c r="V25" s="155">
        <v>21</v>
      </c>
      <c r="W25" s="155">
        <v>8</v>
      </c>
      <c r="X25" s="156">
        <f t="shared" si="3"/>
        <v>0.38095238095238093</v>
      </c>
      <c r="Y25" s="157" t="s">
        <v>254</v>
      </c>
      <c r="Z25" s="168" t="s">
        <v>255</v>
      </c>
    </row>
    <row r="26" spans="2:26" ht="83.25" customHeight="1" x14ac:dyDescent="0.2">
      <c r="B26" s="87">
        <f>'08-FR-25 (Pág. 1)'!B26</f>
        <v>15</v>
      </c>
      <c r="C26" s="88" t="str">
        <f>'08-FR-25 (Pág. 1)'!C26</f>
        <v>08- GESTIÓN TALENTO HUMANO</v>
      </c>
      <c r="D26" s="89" t="str">
        <f>'08-FR-25 (Pág. 1)'!F26</f>
        <v>NO CONFORMIDAD</v>
      </c>
      <c r="E26" s="89" t="str">
        <f>'08-FR-25 (Pág. 1)'!G26</f>
        <v>NO CONFORMIDAD 8: 
Durante la auditoría realizada a los haberes laborales, se verificó la información de los expedientes de las hojas de vida No 1584, 1369 y 1487 que corresponden a los funcionarios identificados con las cedulas de ciudadanía números 41.744.657, 86054736 y 80419527; una vez revisados los documentos de la notificación de los exfuncionarios para que comparezcan, se evidenció que estos no reposan archivados en los respectivos expedientes; por lo que incumple con el procedimiento de Haberes Laborales código 08-PT-08 versión:02 vigente desde 22 marzo-2017 en la actividad # 7 donde se establece que una vez firmada la resolución, el (la)profesional asignado(a) y/o secretario(a)con funciones de apoyo en el tema, debe elaborar el oficio de citación para la notificación personal al ex funcionario, verificando en su historia laboral, la última dirección de correspondencia registrada. Así mismo, el artículo 68 del código de procedimiento administrativo y de lo contencioso administrativo establece que se debe enviar oficio o correo electrónico al interesado para que comparezca hacer notificado.</v>
      </c>
      <c r="F26" s="90" t="str">
        <f>'08-FR-25 (Pág. 1)'!I26</f>
        <v>Actualizar o unificar el procedimiento de HABERES LABORALES de modo que se de alcance al artículo 68 del C.P.A.C.A.,  que a la letra dice:
“ARTÍCULO 68. CITACIONES PARA NOTIFICACIÓN PERSONAL. Si no hay otro medio más eficaz de informar al interesado, se le enviará una citación a la dirección, al número de fax o al correo electrónico".
Es preciso aclarar que la Dirección de Talento Humano, tomó la decisión de eliminar el procedimiento HABERES LABORALES y resumir sus actividades en las condiciones generales de la GUÍA DE LIQUIDACIÓN DE NÓMINA" mediante el apartado siguiente: "Para iniciar el proceso de liquidación de nómina, en el registro de novedades de nómina del aplicativo Perno, es necesario tener los actos administrativos de retiros, ingresos, vacaciones, horas extras, licencias, primas técnicas, encargos, comisiones y haberes laborales, las cuales son originadas en la Dirección de Talento Humano, en los términos del artículo 68 del C.P.A.C.A., Ley 1437 DE 2011"</v>
      </c>
      <c r="G26" s="90" t="str">
        <f>'08-FR-25 (Pág. 1)'!J26</f>
        <v xml:space="preserve">Guía de liquidación de nómina </v>
      </c>
      <c r="H26" s="91">
        <f>'08-FR-25 (Pág. 1)'!N26</f>
        <v>43796</v>
      </c>
      <c r="I26" s="91">
        <f>'08-FR-25 (Pág. 1)'!O26</f>
        <v>43805</v>
      </c>
      <c r="J26" s="92"/>
      <c r="K26" s="92"/>
      <c r="L26" s="93" t="str">
        <f t="shared" si="0"/>
        <v/>
      </c>
      <c r="M26" s="94"/>
      <c r="N26" s="92"/>
      <c r="O26" s="92"/>
      <c r="P26" s="93" t="str">
        <f t="shared" si="1"/>
        <v/>
      </c>
      <c r="Q26" s="94"/>
      <c r="R26" s="92"/>
      <c r="S26" s="92"/>
      <c r="T26" s="93" t="str">
        <f t="shared" si="2"/>
        <v/>
      </c>
      <c r="U26" s="94"/>
      <c r="V26" s="92">
        <v>1</v>
      </c>
      <c r="W26" s="92">
        <v>1</v>
      </c>
      <c r="X26" s="93">
        <f t="shared" si="3"/>
        <v>1</v>
      </c>
      <c r="Y26" s="149" t="s">
        <v>244</v>
      </c>
      <c r="Z26" s="95"/>
    </row>
    <row r="27" spans="2:26" ht="83.25" customHeight="1" x14ac:dyDescent="0.2">
      <c r="B27" s="87">
        <f>'08-FR-25 (Pág. 1)'!B27</f>
        <v>16</v>
      </c>
      <c r="C27" s="88" t="str">
        <f>'08-FR-25 (Pág. 1)'!C27</f>
        <v>08- GESTIÓN TALENTO HUMANO</v>
      </c>
      <c r="D27" s="89" t="str">
        <f>'08-FR-25 (Pág. 1)'!F27</f>
        <v>NO CONFORMIDAD</v>
      </c>
      <c r="E27" s="89" t="str">
        <f>'08-FR-25 (Pág. 1)'!G27</f>
        <v xml:space="preserve">NO CONFORMIDAD 9:
Verificados los documentos de los funcionarios reubicados de los expedientes No 737, 79 y 253 que corresponden  a las cedulas de ciudadanía números 63.345.581, 80.234.417 y 51.768.428, se evidenció que estos no realizaron la entrega del puesto de trabajo; incumpliendo con lo establecido en la circular 004 del 22 de marzo de 2017, en lo relacionado con el acta de entrega del puesto de trabajo que tuvo a su cargo, en ese mismo sentido se evidencio que no fue diligenciado el formato 08-RE-53 Versión 2 Vigente desde 22/03/2017.  </v>
      </c>
      <c r="F27" s="90" t="str">
        <f>'08-FR-25 (Pág. 1)'!I27</f>
        <v>Se dará alcance a la circular 004 del 22 de marzo de 2017, en conjunto con el proceso de Gestión Documental, con el fin de dar claridad, en el sentido de que el formato 08-RE-53 acta de entrega de puesto de trabajo, debe reposar exclusivamente en el archivo de gestión de la dependencia saliente.</v>
      </c>
      <c r="G27" s="90" t="str">
        <f>'08-FR-25 (Pág. 1)'!J27</f>
        <v>Circular</v>
      </c>
      <c r="H27" s="91">
        <f>'08-FR-25 (Pág. 1)'!N27</f>
        <v>43805</v>
      </c>
      <c r="I27" s="91">
        <f>'08-FR-25 (Pág. 1)'!O27</f>
        <v>43861</v>
      </c>
      <c r="J27" s="92"/>
      <c r="K27" s="92"/>
      <c r="L27" s="93" t="str">
        <f t="shared" si="0"/>
        <v/>
      </c>
      <c r="M27" s="94"/>
      <c r="N27" s="92"/>
      <c r="O27" s="92"/>
      <c r="P27" s="93" t="str">
        <f t="shared" si="1"/>
        <v/>
      </c>
      <c r="Q27" s="94"/>
      <c r="R27" s="92"/>
      <c r="S27" s="92"/>
      <c r="T27" s="93" t="str">
        <f t="shared" si="2"/>
        <v/>
      </c>
      <c r="U27" s="94"/>
      <c r="V27" s="166">
        <v>3</v>
      </c>
      <c r="W27" s="166">
        <v>2</v>
      </c>
      <c r="X27" s="165">
        <f t="shared" si="3"/>
        <v>0.66666666666666663</v>
      </c>
      <c r="Y27" s="149" t="s">
        <v>256</v>
      </c>
      <c r="Z27" s="95" t="s">
        <v>257</v>
      </c>
    </row>
    <row r="28" spans="2:26" ht="83.25" customHeight="1" x14ac:dyDescent="0.2">
      <c r="B28" s="87">
        <f>'08-FR-25 (Pág. 1)'!B28</f>
        <v>17</v>
      </c>
      <c r="C28" s="88" t="str">
        <f>'08-FR-25 (Pág. 1)'!C28</f>
        <v>08- GESTIÓN TALENTO HUMANO</v>
      </c>
      <c r="D28" s="89" t="str">
        <f>'08-FR-25 (Pág. 1)'!F28</f>
        <v>NO CONFORMIDAD</v>
      </c>
      <c r="E28" s="89" t="str">
        <f>'08-FR-25 (Pág. 1)'!G28</f>
        <v>NO CONFORMIDAD 10
Se evidenció incumplimiento del Procedimiento de Licencia, Código: 08-PT-09, VERSIÓN 02, Vigente desde: 22-Mar-2017, y del Procedimiento de Permisos, Código: 08-PT-15, Versión 02, Vigente desde: 22-Mar-2017; al presentar la solicitud de licencia y/o permiso por intranet y obtener respuesta por el mismo medio, lo cual no se encuentra contemplado en los procedimientos, así como al no archivar en la referida carpeta de Historia Laboral, copia de la solicitud y de la respuesta ya sea por Resolución o por Oficio como lo establece el procedimiento. Lo cual se evidencio respecto de la muestra vigencia 2019, de la carpeta de Historia Laboral correspondientes a los funcionarios  identificados con Cédula de Ciudadanía  11.515.204, ( Folios 89 y 90 – carpeta 325, permisos ordinarios, correspondiente a la historia laboral del funcionario identificado con cédula de ciudadanía Número 39.573.905 (folios 303,304, 307 y 308- carpeta 461), permiso académico correspondiente a las historias laborales de los funcionarios identificados con cédula de ciudadanía Número 35.507.089 (folios 651-652- carpeta 67). CC No 1.019.071.456 (Folio 63 – carpeta 634), CC No 37.085.967 (folio 121 – carpeta 460-1) y calamidad domestica carpetas correspondientes a los funcionarios identificados con Cédulas de Ciudadanía 39.641.159 (folio 949- carpeta 162) y 11.515.204 (folio 85 – carpeta 325).
NO CONFORMIDAD 11
Se evidenció desactualización del Procedimiento de Licencias, Código: 08-PT-09, VERSIÓN 02, Vigente desde: 22-Mar-2017, y del Procedimiento de Permisos, Código: 08-PT-15, Versión 02, Vigente desde: 22-Mar-2017, al no contemplar en los procedimientos el formato que para el trámite se encuentra publicado en la Intranet de la Personería, código 08- FR-03, versión 3, vigente desde mayo 06 de 2019  y no contemplar la normatividad complementaria vigente que regula el tema ( Decreto 1083 de 2015, Decreto 648 de 2017, circular interna 013 de julio 14 de 2016).
NO CONFORMIDAD 13:  
Respecto al trámite de los permisos sindicales, se evidencia desactualización e incumplimiento del Procedimiento de Permisos, Código: 08-PT-15, Versión 02, Vigente desde: 22-Mar-2017, al no contemplar normatividad vigente que regula el tema y no incorporar actividades que en la práctica se aplican, contempladas en el numeral 4 del artículo 1 de la Resolución 689 de 2017 expedida por la Personería de Bogotá.</v>
      </c>
      <c r="F28" s="90" t="str">
        <f>'08-FR-25 (Pág. 1)'!I28</f>
        <v>Se deben actualizar los procedimientos 08-PT-15 PERMISOS y 08-PT-09 LICENCIAS con la inclusión de las actividades actuales y normatividad vigente aplicable</v>
      </c>
      <c r="G28" s="90" t="str">
        <f>'08-FR-25 (Pág. 1)'!J28</f>
        <v>Procedimiento de permisos y licencias ajustado con la normatividad y actividades aplicables</v>
      </c>
      <c r="H28" s="91">
        <f>'08-FR-25 (Pág. 1)'!N28</f>
        <v>43565</v>
      </c>
      <c r="I28" s="91">
        <f>'08-FR-25 (Pág. 1)'!O28</f>
        <v>43854</v>
      </c>
      <c r="J28" s="92"/>
      <c r="K28" s="92"/>
      <c r="L28" s="93" t="str">
        <f t="shared" si="0"/>
        <v/>
      </c>
      <c r="M28" s="94"/>
      <c r="N28" s="92"/>
      <c r="O28" s="92"/>
      <c r="P28" s="93" t="str">
        <f t="shared" si="1"/>
        <v/>
      </c>
      <c r="Q28" s="94"/>
      <c r="R28" s="92"/>
      <c r="S28" s="92"/>
      <c r="T28" s="93" t="str">
        <f t="shared" si="2"/>
        <v/>
      </c>
      <c r="U28" s="94"/>
      <c r="V28" s="92">
        <v>1</v>
      </c>
      <c r="W28" s="92">
        <v>1</v>
      </c>
      <c r="X28" s="93">
        <f t="shared" si="3"/>
        <v>1</v>
      </c>
      <c r="Y28" s="149" t="s">
        <v>249</v>
      </c>
      <c r="Z28" s="95"/>
    </row>
    <row r="29" spans="2:26" ht="83.25" customHeight="1" x14ac:dyDescent="0.2">
      <c r="B29" s="87">
        <f>'08-FR-25 (Pág. 1)'!B29</f>
        <v>18</v>
      </c>
      <c r="C29" s="88" t="str">
        <f>'08-FR-25 (Pág. 1)'!C29</f>
        <v>08- GESTIÓN TALENTO HUMANO</v>
      </c>
      <c r="D29" s="89" t="str">
        <f>'08-FR-25 (Pág. 1)'!F29</f>
        <v>NO CONFORMIDAD</v>
      </c>
      <c r="E29" s="89" t="str">
        <f>'08-FR-25 (Pág. 1)'!G29</f>
        <v>NO CONFORMIDAD 12:
Desactualización del instructivo de " Incapacidades y Licencias de Maternidad" Código 08-IN-02, Versión 2, Vigente desde: 22 de marzo de 2017, al contemplar un tiempo de Licencia remunerada por maternidad de 14 semanas lo cual esta derogado pues lo vigente es de 18 semanas conforme  el artículo 1 de la Ley 1822 de 2017 y al no incorporar en los documentos de referencia normas vigentes que regulan la materia como lo son el decreto 1083 de 2015, decreto 648 de 2017 y Ley 1822 de 2017 y las sentencias C-273-03, regulatorias de la paternidad. Adicional a que no se contempla la normatividad y los linenamientos vigentes sobre el tema de incapacidades y la estandarización del trámite en cuanto al reporte, radicación y transcripción de las mismas.</v>
      </c>
      <c r="F29" s="90" t="str">
        <f>'08-FR-25 (Pág. 1)'!I29</f>
        <v>Se realizará una  actualización de las normas que regulan el tema de incapacidades y licencias de maternidad y paternidad para unificarlos en el documento de Guía de liquidación de nómina, documento que contendra toda la información vigente correspondiente a los Ingresos y deducibles que componen la nómina de la Entidad.</v>
      </c>
      <c r="G29" s="90" t="str">
        <f>'08-FR-25 (Pág. 1)'!J29</f>
        <v>Documento del SGC "Guia para la liquidación de Nómina"</v>
      </c>
      <c r="H29" s="91">
        <f>'08-FR-25 (Pág. 1)'!N29</f>
        <v>43677</v>
      </c>
      <c r="I29" s="91">
        <f>'08-FR-25 (Pág. 1)'!O29</f>
        <v>43805</v>
      </c>
      <c r="J29" s="92"/>
      <c r="K29" s="92"/>
      <c r="L29" s="93" t="str">
        <f t="shared" si="0"/>
        <v/>
      </c>
      <c r="M29" s="94"/>
      <c r="N29" s="92"/>
      <c r="O29" s="92"/>
      <c r="P29" s="93" t="str">
        <f t="shared" si="1"/>
        <v/>
      </c>
      <c r="Q29" s="94"/>
      <c r="R29" s="92"/>
      <c r="S29" s="92"/>
      <c r="T29" s="93" t="str">
        <f t="shared" si="2"/>
        <v/>
      </c>
      <c r="U29" s="94"/>
      <c r="V29" s="92">
        <v>1</v>
      </c>
      <c r="W29" s="92">
        <v>1</v>
      </c>
      <c r="X29" s="93">
        <f t="shared" si="3"/>
        <v>1</v>
      </c>
      <c r="Y29" s="149" t="s">
        <v>244</v>
      </c>
      <c r="Z29" s="95"/>
    </row>
    <row r="30" spans="2:26" ht="83.25" customHeight="1" x14ac:dyDescent="0.2">
      <c r="B30" s="87">
        <f>'08-FR-25 (Pág. 1)'!B30</f>
        <v>19</v>
      </c>
      <c r="C30" s="88" t="str">
        <f>'08-FR-25 (Pág. 1)'!C30</f>
        <v>08- GESTIÓN TALENTO HUMANO</v>
      </c>
      <c r="D30" s="89" t="str">
        <f>'08-FR-25 (Pág. 1)'!F30</f>
        <v>OPORTUNIDAD DE MEJORA</v>
      </c>
      <c r="E30" s="89" t="str">
        <f>'08-FR-25 (Pág. 1)'!G30</f>
        <v>Fortalecer el sistema de información mediante herramienta que permita sistematizar las historias laborales y se puedan obtener reportes de la planta de personal.</v>
      </c>
      <c r="F30" s="90" t="str">
        <f>'08-FR-25 (Pág. 1)'!I30</f>
        <v>Es necesario gestionar el desarrollo de una aplicación, complementaria al aplicativo PERNO, para que cada funcionario tenga acceso y desde su usuario reporte la información actualizada de su historia laboral, para el servicio de información de la Personeria.</v>
      </c>
      <c r="G30" s="90" t="str">
        <f>'08-FR-25 (Pág. 1)'!J30</f>
        <v xml:space="preserve">Modulo Historias laborales, en aplicativo PERNO.
Acompañamiento en producción DTIC
Implementación Modulo
</v>
      </c>
      <c r="H30" s="91">
        <f>'08-FR-25 (Pág. 1)'!N30</f>
        <v>43784</v>
      </c>
      <c r="I30" s="91">
        <f>'08-FR-25 (Pág. 1)'!O30</f>
        <v>43889</v>
      </c>
      <c r="J30" s="92"/>
      <c r="K30" s="92"/>
      <c r="L30" s="93" t="str">
        <f t="shared" si="0"/>
        <v/>
      </c>
      <c r="M30" s="94"/>
      <c r="N30" s="92"/>
      <c r="O30" s="92"/>
      <c r="P30" s="93" t="str">
        <f t="shared" si="1"/>
        <v/>
      </c>
      <c r="Q30" s="94"/>
      <c r="R30" s="92"/>
      <c r="S30" s="92"/>
      <c r="T30" s="93" t="str">
        <f t="shared" si="2"/>
        <v/>
      </c>
      <c r="U30" s="94"/>
      <c r="V30" s="166">
        <v>3</v>
      </c>
      <c r="W30" s="166">
        <v>1</v>
      </c>
      <c r="X30" s="156">
        <f t="shared" si="3"/>
        <v>0.33333333333333331</v>
      </c>
      <c r="Y30" s="157" t="s">
        <v>250</v>
      </c>
      <c r="Z30" s="158"/>
    </row>
    <row r="31" spans="2:26" ht="124.5" customHeight="1" x14ac:dyDescent="0.2">
      <c r="B31" s="87">
        <f>'08-FR-25 (Pág. 1)'!B31</f>
        <v>20</v>
      </c>
      <c r="C31" s="88" t="str">
        <f>'08-FR-25 (Pág. 1)'!C31</f>
        <v>08- GESTIÓN TALENTO HUMANO</v>
      </c>
      <c r="D31" s="89" t="str">
        <f>'08-FR-25 (Pág. 1)'!F31</f>
        <v>OPORTUNIDAD DE MEJORA</v>
      </c>
      <c r="E31" s="89" t="str">
        <f>'08-FR-25 (Pág. 1)'!G31</f>
        <v>Diseñar una herramienta que soporte, facilite y asegure la gestión a realizarse en la selección de los encargos de la Entidad, teniendo en cuenta que actualmente se tramita dicha operación en forma netamente manual mediante bases de datos en formato Excel, que no brinda agilidad y seguridad al proceso.</v>
      </c>
      <c r="F31" s="90" t="str">
        <f>'08-FR-25 (Pág. 1)'!I31</f>
        <v>Gestionar el requerimiento a DTIC, de una herramienta informática que facilite la elaboración del estudio de funcionarios de carrera que cumplan los requisitos para ser encargados, acogiendo los criterios de desempate establecidos en el procedimiento.</v>
      </c>
      <c r="G31" s="90" t="str">
        <f>'08-FR-25 (Pág. 1)'!J31</f>
        <v>Herramienta informática</v>
      </c>
      <c r="H31" s="91" t="str">
        <f>'08-FR-25 (Pág. 1)'!N31</f>
        <v>20/01/2020</v>
      </c>
      <c r="I31" s="159" t="str">
        <f>'08-FR-25 (Pág. 1)'!O31</f>
        <v>24/01/2020
(permanente)</v>
      </c>
      <c r="J31" s="92"/>
      <c r="K31" s="92"/>
      <c r="L31" s="93" t="str">
        <f t="shared" si="0"/>
        <v/>
      </c>
      <c r="M31" s="94"/>
      <c r="N31" s="92"/>
      <c r="O31" s="92"/>
      <c r="P31" s="93" t="str">
        <f t="shared" si="1"/>
        <v/>
      </c>
      <c r="Q31" s="94"/>
      <c r="R31" s="92"/>
      <c r="S31" s="92"/>
      <c r="T31" s="93" t="str">
        <f t="shared" si="2"/>
        <v/>
      </c>
      <c r="U31" s="94"/>
      <c r="V31" s="166">
        <v>3</v>
      </c>
      <c r="W31" s="166">
        <v>0</v>
      </c>
      <c r="X31" s="165">
        <f t="shared" si="3"/>
        <v>0</v>
      </c>
      <c r="Y31" s="170"/>
      <c r="Z31" s="169" t="s">
        <v>259</v>
      </c>
    </row>
    <row r="32" spans="2:26" ht="83.25" customHeight="1" x14ac:dyDescent="0.2">
      <c r="B32" s="87">
        <f>'08-FR-25 (Pág. 1)'!B32</f>
        <v>21</v>
      </c>
      <c r="C32" s="88" t="str">
        <f>'08-FR-25 (Pág. 1)'!C32</f>
        <v>08- GESTIÓN TALENTO HUMANO</v>
      </c>
      <c r="D32" s="89" t="str">
        <f>'08-FR-25 (Pág. 1)'!F32</f>
        <v>OPORTUNIDAD DE MEJORA</v>
      </c>
      <c r="E32" s="89" t="str">
        <f>'08-FR-25 (Pág. 1)'!G32</f>
        <v>SE RECOMIENDA LA OPORTUNA EJECUCIÓN DE LOS RECURSOS FINANCIEROS DEL SGSST EN LA MEDIDA QUE A LA FECHA DE LA AUDITORÍA SE ENCONTRABA CON UNA EJECUCIÓN DEL 49%</v>
      </c>
      <c r="F32" s="90" t="str">
        <f>'08-FR-25 (Pág. 1)'!I32</f>
        <v>CONTINUAR CON LAS ACCIONES CORRESPONDIENTES A FIN DE LOGRAR LA EJECUCIÓN DE LOS RECURSOS FINANCIEROS DEL SGSST, DESTINADOS PARA LA VIGENCIA 2019</v>
      </c>
      <c r="G32" s="90" t="str">
        <f>'08-FR-25 (Pág. 1)'!J32</f>
        <v>PLAN ANUAL DE ADQUISICIONES SG-SST</v>
      </c>
      <c r="H32" s="91">
        <f>'08-FR-25 (Pág. 1)'!N32</f>
        <v>43798</v>
      </c>
      <c r="I32" s="91">
        <f>'08-FR-25 (Pág. 1)'!O32</f>
        <v>43830</v>
      </c>
      <c r="J32" s="92"/>
      <c r="K32" s="92"/>
      <c r="L32" s="93" t="str">
        <f t="shared" si="0"/>
        <v/>
      </c>
      <c r="M32" s="94"/>
      <c r="N32" s="92"/>
      <c r="O32" s="92"/>
      <c r="P32" s="93" t="str">
        <f t="shared" si="1"/>
        <v/>
      </c>
      <c r="Q32" s="94"/>
      <c r="R32" s="92"/>
      <c r="S32" s="92"/>
      <c r="T32" s="93" t="str">
        <f t="shared" si="2"/>
        <v/>
      </c>
      <c r="U32" s="94"/>
      <c r="V32" s="154">
        <v>331000000</v>
      </c>
      <c r="W32" s="154">
        <v>330000000</v>
      </c>
      <c r="X32" s="93">
        <f t="shared" si="3"/>
        <v>0.99697885196374625</v>
      </c>
      <c r="Y32" s="94" t="s">
        <v>251</v>
      </c>
      <c r="Z32" s="95"/>
    </row>
    <row r="33" spans="2:26" ht="83.25" customHeight="1" x14ac:dyDescent="0.2">
      <c r="B33" s="87">
        <f>'08-FR-25 (Pág. 1)'!B33</f>
        <v>22</v>
      </c>
      <c r="C33" s="88" t="str">
        <f>'08-FR-25 (Pág. 1)'!C33</f>
        <v>08- GESTIÓN TALENTO HUMANO</v>
      </c>
      <c r="D33" s="89" t="str">
        <f>'08-FR-25 (Pág. 1)'!F33</f>
        <v>OPORTUNIDAD DE MEJORA</v>
      </c>
      <c r="E33" s="89" t="str">
        <f>'08-FR-25 (Pág. 1)'!G33</f>
        <v>SE RECOMIENDA FORTALECER LA CAPACITACIÓN Y COMUNICACIÓN FRENTE AL PLAN DE EMERGENCIAS Y SOCIALIZACIÓN DE LOS MAPAS DE EVACUACIÓN</v>
      </c>
      <c r="F33" s="90" t="str">
        <f>'08-FR-25 (Pág. 1)'!I33</f>
        <v>SENSIBILIZACIÓN POR DEPENDENCIAS MOSTRANDO LA RUTA DIGITAL EN DONDE ESTÁ UBICADO EL PLAN DE EMERGENCIAS Y LOS MAPAS DE EVACUACIÓN DE ACUERDO A CADA SEDE, PARA RECONOCIMIENTO Y APROPIACIÓN DEL CONTENIDO.</v>
      </c>
      <c r="G33" s="90" t="str">
        <f>'08-FR-25 (Pág. 1)'!J33</f>
        <v>Sensibilización del PLAN DE EMERGENCIAS y MAPAS DE EVACUACIÓN</v>
      </c>
      <c r="H33" s="91">
        <f>'08-FR-25 (Pág. 1)'!N33</f>
        <v>43784</v>
      </c>
      <c r="I33" s="91">
        <f>'08-FR-25 (Pág. 1)'!O33</f>
        <v>43861</v>
      </c>
      <c r="J33" s="92"/>
      <c r="K33" s="92"/>
      <c r="L33" s="93" t="str">
        <f t="shared" si="0"/>
        <v/>
      </c>
      <c r="M33" s="94"/>
      <c r="N33" s="92"/>
      <c r="O33" s="92"/>
      <c r="P33" s="93" t="str">
        <f t="shared" si="1"/>
        <v/>
      </c>
      <c r="Q33" s="94"/>
      <c r="R33" s="92"/>
      <c r="S33" s="92"/>
      <c r="T33" s="93" t="str">
        <f t="shared" si="2"/>
        <v/>
      </c>
      <c r="U33" s="94"/>
      <c r="V33" s="166">
        <v>1</v>
      </c>
      <c r="W33" s="166">
        <v>0</v>
      </c>
      <c r="X33" s="165">
        <f t="shared" si="3"/>
        <v>0</v>
      </c>
      <c r="Y33" s="168" t="s">
        <v>265</v>
      </c>
      <c r="Z33" s="168"/>
    </row>
    <row r="34" spans="2:26" ht="83.25" customHeight="1" x14ac:dyDescent="0.2">
      <c r="B34" s="87">
        <f>'08-FR-25 (Pág. 1)'!B34</f>
        <v>23</v>
      </c>
      <c r="C34" s="88" t="str">
        <f>'08-FR-25 (Pág. 1)'!C34</f>
        <v>10- GESTIÓN FINANCIERA</v>
      </c>
      <c r="D34" s="89" t="str">
        <f>'08-FR-25 (Pág. 1)'!F34</f>
        <v>HALLAZGO</v>
      </c>
      <c r="E34" s="89" t="str">
        <f>'08-FR-25 (Pág. 1)'!G34</f>
        <v>SE EVIDENCIO QUE EL RECONOCIMIENTO CONTABLE DE INCAPACIDADES DE LOS MESES DE DICIEMBRE DE 2018 Y FEBRERO DE 2019 SE REALIZÓ EN LA CUENTA 138490 (OTROS DEUDORES) Y DE ACUERDO CON LA DOCTRINA CONTABLE CONCEPTO NO. 20182000020561 DEL 16 DE MARZO DE 2018, SE DEBE RECONOCER EN LA CUENTA 138426 (PAGO POR CUENTA DE TERCEROS).</v>
      </c>
      <c r="F34" s="90" t="str">
        <f>'08-FR-25 (Pág. 1)'!I34</f>
        <v>RECLASIFICAR EN LA CUENTA CORRESPONDEINTE SEGÚN DOCTRINA CONTABLE</v>
      </c>
      <c r="G34" s="90" t="str">
        <f>'08-FR-25 (Pág. 1)'!J34</f>
        <v>CUMPLIMIENTO DE DOCTRINA CONTABLE</v>
      </c>
      <c r="H34" s="91">
        <f>'08-FR-25 (Pág. 1)'!N34</f>
        <v>43815</v>
      </c>
      <c r="I34" s="91">
        <f>'08-FR-25 (Pág. 1)'!O34</f>
        <v>43847</v>
      </c>
      <c r="J34" s="92"/>
      <c r="K34" s="92"/>
      <c r="L34" s="93" t="str">
        <f t="shared" si="0"/>
        <v/>
      </c>
      <c r="M34" s="94"/>
      <c r="N34" s="92"/>
      <c r="O34" s="92"/>
      <c r="P34" s="93" t="str">
        <f t="shared" si="1"/>
        <v/>
      </c>
      <c r="Q34" s="94"/>
      <c r="R34" s="92"/>
      <c r="S34" s="92"/>
      <c r="T34" s="93" t="str">
        <f t="shared" si="2"/>
        <v/>
      </c>
      <c r="U34" s="94"/>
      <c r="V34" s="83">
        <v>100</v>
      </c>
      <c r="W34" s="83">
        <v>0</v>
      </c>
      <c r="X34" s="165">
        <f t="shared" si="3"/>
        <v>0</v>
      </c>
      <c r="Y34" s="85"/>
      <c r="Z34" s="86" t="s">
        <v>228</v>
      </c>
    </row>
    <row r="35" spans="2:26" ht="128.25" customHeight="1" x14ac:dyDescent="0.2">
      <c r="B35" s="87">
        <f>'08-FR-25 (Pág. 1)'!B35</f>
        <v>24</v>
      </c>
      <c r="C35" s="88" t="str">
        <f>'08-FR-25 (Pág. 1)'!C35</f>
        <v>10- GESTIÓN FINANCIERA</v>
      </c>
      <c r="D35" s="89" t="str">
        <f>'08-FR-25 (Pág. 1)'!F35</f>
        <v>HALLAZGO</v>
      </c>
      <c r="E35" s="89" t="str">
        <f>'08-FR-25 (Pág. 1)'!G35</f>
        <v xml:space="preserve">
SE EVIDENCIÓ QUE EL RECONOCIMIENTO CONTABLE DE LA CUENTA DE AHORRO PARA EL FOMENTO DE  LA CONSTRUCCIÓN AFC, SE ESTÁ REGISTRANDO EN LA CUENTA CONTABLE 242404 (COOPERATIVAS) SIENDO CORRECTA LA CUENTA 242413 DE CONFORMIDAD CON EL CATÁLOGO DE CUENTAS.</v>
      </c>
      <c r="F35" s="90" t="str">
        <f>'08-FR-25 (Pág. 1)'!I35</f>
        <v>RECLASIFICAR EN LA CUENTA SEGÚN CATALOGO GENERAL DE CUENTA</v>
      </c>
      <c r="G35" s="90" t="str">
        <f>'08-FR-25 (Pág. 1)'!J35</f>
        <v>CUMPLIMIENTO DE DOCTRINA CONTABLE</v>
      </c>
      <c r="H35" s="91">
        <f>'08-FR-25 (Pág. 1)'!N35</f>
        <v>43815</v>
      </c>
      <c r="I35" s="91">
        <f>'08-FR-25 (Pág. 1)'!O35</f>
        <v>43830</v>
      </c>
      <c r="J35" s="92"/>
      <c r="K35" s="92"/>
      <c r="L35" s="93" t="str">
        <f t="shared" si="0"/>
        <v/>
      </c>
      <c r="M35" s="94"/>
      <c r="N35" s="92"/>
      <c r="O35" s="92"/>
      <c r="P35" s="93" t="str">
        <f t="shared" si="1"/>
        <v/>
      </c>
      <c r="Q35" s="94"/>
      <c r="R35" s="92"/>
      <c r="S35" s="92"/>
      <c r="T35" s="93" t="str">
        <f t="shared" si="2"/>
        <v/>
      </c>
      <c r="U35" s="94"/>
      <c r="V35" s="92">
        <v>100</v>
      </c>
      <c r="W35" s="92">
        <v>100</v>
      </c>
      <c r="X35" s="93">
        <f t="shared" si="3"/>
        <v>1</v>
      </c>
      <c r="Y35" s="94" t="s">
        <v>229</v>
      </c>
      <c r="Z35" s="95"/>
    </row>
    <row r="36" spans="2:26" ht="128.25" customHeight="1" x14ac:dyDescent="0.2">
      <c r="B36" s="87">
        <f>'08-FR-25 (Pág. 1)'!B36</f>
        <v>25</v>
      </c>
      <c r="C36" s="88" t="str">
        <f>'08-FR-25 (Pág. 1)'!C36</f>
        <v>10- GESTIÓN FINANCIERA</v>
      </c>
      <c r="D36" s="89" t="str">
        <f>'08-FR-25 (Pág. 1)'!F36</f>
        <v>HALLAZGO</v>
      </c>
      <c r="E36" s="89" t="str">
        <f>'08-FR-25 (Pág. 1)'!G36</f>
        <v xml:space="preserve">
SE EVIDENCIÓ EL REGISTRO CONTABLE POR CONCEPTO DE RECONOCIMIENTO POR PERMANENCIA EN LA CUENTA 251201 (BONIFICACIÓN) SIENDO ESTE UN DERECHO QUE DEBE ESTAR REGISTRADO EN LA CUENTA 2512 (BENEFICIOS A LOS EMPLEADOS A LARGO PLAZO) SUBCUENTA 251290-OTROS BENEFICIOS A LOS EMPLEADOS A LARGO PLAZO, CUYA DINÁMICA CONTEMPLA QUE SE DEBE CONTINUAR REGISTRANDO LA PRIMA POR PERMANENCIA DE LOS EMPLEADOS, EN LA MEDIDA QUE VAN ADQUIRIENDO EL DERECHO</v>
      </c>
      <c r="F36" s="90" t="str">
        <f>'08-FR-25 (Pág. 1)'!I36</f>
        <v>RECLASIFICAR EN LA CUENTA SEGÚN RECOMENDACIÓN DE LA GUÍA EMITIDA POR LA DIRECCIÓN DUISTRITAL DE CONTABILIDAD</v>
      </c>
      <c r="G36" s="90" t="str">
        <f>'08-FR-25 (Pág. 1)'!J36</f>
        <v>CUMPLIMIENTO GUÍA</v>
      </c>
      <c r="H36" s="91">
        <f>'08-FR-25 (Pág. 1)'!N36</f>
        <v>43815</v>
      </c>
      <c r="I36" s="91">
        <f>'08-FR-25 (Pág. 1)'!O36</f>
        <v>43830</v>
      </c>
      <c r="J36" s="92"/>
      <c r="K36" s="92"/>
      <c r="L36" s="93" t="str">
        <f t="shared" si="0"/>
        <v/>
      </c>
      <c r="M36" s="94"/>
      <c r="N36" s="92"/>
      <c r="O36" s="92"/>
      <c r="P36" s="93" t="str">
        <f t="shared" si="1"/>
        <v/>
      </c>
      <c r="Q36" s="94"/>
      <c r="R36" s="92"/>
      <c r="S36" s="92"/>
      <c r="T36" s="93" t="str">
        <f t="shared" si="2"/>
        <v/>
      </c>
      <c r="U36" s="94"/>
      <c r="V36" s="92">
        <v>100</v>
      </c>
      <c r="W36" s="92">
        <v>100</v>
      </c>
      <c r="X36" s="93">
        <f t="shared" si="3"/>
        <v>1</v>
      </c>
      <c r="Y36" s="94" t="s">
        <v>230</v>
      </c>
      <c r="Z36" s="95"/>
    </row>
    <row r="37" spans="2:26" ht="99.75" customHeight="1" x14ac:dyDescent="0.2">
      <c r="B37" s="87">
        <f>'08-FR-25 (Pág. 1)'!B37</f>
        <v>26</v>
      </c>
      <c r="C37" s="88" t="str">
        <f>'08-FR-25 (Pág. 1)'!C37</f>
        <v>08- GESTIÓN TALENTO HUMANO</v>
      </c>
      <c r="D37" s="89" t="str">
        <f>'08-FR-25 (Pág. 1)'!F37</f>
        <v>NO CONFORMIDAD</v>
      </c>
      <c r="E37" s="89" t="str">
        <f>'08-FR-25 (Pág. 1)'!G37</f>
        <v>NO SE EVIDENCIA QUE LA ORGANIZACIÓN IDENTIFIQUE REQUISITOS LEGALES RELACIONADOS CON LOS PELIGROS IDENTIFICADOS EN EL SG-SST.</v>
      </c>
      <c r="F37" s="90" t="str">
        <f>'08-FR-25 (Pág. 1)'!I37</f>
        <v>INCORPORACIÓN DE LAS NORMAS DESCRITAS COMO FALTANTES EN LA MATRIZ DE IDENTIFICACIÓN DE REQUISITOS LEGALES.</v>
      </c>
      <c r="G37" s="90" t="str">
        <f>'08-FR-25 (Pág. 1)'!J37</f>
        <v>MATRIZ DE REQUISITOS LEGALES 13-FR-06</v>
      </c>
      <c r="H37" s="91">
        <f>'08-FR-25 (Pág. 1)'!N37</f>
        <v>43770</v>
      </c>
      <c r="I37" s="91">
        <f>'08-FR-25 (Pág. 1)'!O37</f>
        <v>43811</v>
      </c>
      <c r="J37" s="92"/>
      <c r="K37" s="92"/>
      <c r="L37" s="93" t="str">
        <f t="shared" si="0"/>
        <v/>
      </c>
      <c r="M37" s="94"/>
      <c r="N37" s="92"/>
      <c r="O37" s="92"/>
      <c r="P37" s="93" t="str">
        <f t="shared" si="1"/>
        <v/>
      </c>
      <c r="Q37" s="94"/>
      <c r="R37" s="92"/>
      <c r="S37" s="92"/>
      <c r="T37" s="93" t="str">
        <f t="shared" si="2"/>
        <v/>
      </c>
      <c r="U37" s="94"/>
      <c r="V37" s="92">
        <v>1</v>
      </c>
      <c r="W37" s="92">
        <v>1</v>
      </c>
      <c r="X37" s="93">
        <f t="shared" si="3"/>
        <v>1</v>
      </c>
      <c r="Y37" s="94" t="s">
        <v>242</v>
      </c>
      <c r="Z37" s="95"/>
    </row>
    <row r="38" spans="2:26" ht="153" customHeight="1" x14ac:dyDescent="0.2">
      <c r="B38" s="87">
        <f>'08-FR-25 (Pág. 1)'!B38</f>
        <v>27</v>
      </c>
      <c r="C38" s="88" t="str">
        <f>'08-FR-25 (Pág. 1)'!C38</f>
        <v>08- GESTIÓN TALENTO HUMANO</v>
      </c>
      <c r="D38" s="89" t="str">
        <f>'08-FR-25 (Pág. 1)'!F38</f>
        <v>NO CONFORMIDAD</v>
      </c>
      <c r="E38" s="89" t="str">
        <f>'08-FR-25 (Pág. 1)'!G38</f>
        <v>NO SE EVIDENCIA QUE LA ORGANIZACIÓN IDENTIFIQUE LOS PELIGROS TENIENDO EN CUENTA LAS ACTIVIDADES RUTINARIAS Y NO RUTINARIAS DE ACUERDO A COMO SE REALIZA EL TRABAJO, LA INFRAESTRUCTURA, LAS CONDICIONES FÍSICAS DEL LUGAR DE TRABAJO, Y LOS RELACIONADOS A SITUACIONES DE EMERGENCIA POTENCIALES.</v>
      </c>
      <c r="F38" s="90" t="str">
        <f>'08-FR-25 (Pág. 1)'!I38</f>
        <v>ACTUALIZAR LA MATRIZ DE IDENTIFICACIÓN EVALUACIÓN VALORACIÓN DE RIESGOS Y DETERMINACIÓN DE CONTROLES (08-FR-47) SEGÚN LAS CONDICIONES IDENTIFICADAS.</v>
      </c>
      <c r="G38" s="90" t="str">
        <f>'08-FR-25 (Pág. 1)'!J38</f>
        <v>MATRIZ DE IDENTIFICACIÓN EVALUACIÓN VALORACIÓN DE RIESGOS Y DETERMINACIÓN DE CONTROLES (08-FR-47)</v>
      </c>
      <c r="H38" s="91">
        <f>'08-FR-25 (Pág. 1)'!N38</f>
        <v>43770</v>
      </c>
      <c r="I38" s="91">
        <f>'08-FR-25 (Pág. 1)'!O38</f>
        <v>43826</v>
      </c>
      <c r="J38" s="92"/>
      <c r="K38" s="92"/>
      <c r="L38" s="93" t="str">
        <f t="shared" si="0"/>
        <v/>
      </c>
      <c r="M38" s="94"/>
      <c r="N38" s="92"/>
      <c r="O38" s="92"/>
      <c r="P38" s="93" t="str">
        <f t="shared" si="1"/>
        <v/>
      </c>
      <c r="Q38" s="94"/>
      <c r="R38" s="92"/>
      <c r="S38" s="92"/>
      <c r="T38" s="93" t="str">
        <f t="shared" si="2"/>
        <v/>
      </c>
      <c r="U38" s="94"/>
      <c r="V38" s="92">
        <v>1</v>
      </c>
      <c r="W38" s="92">
        <v>1</v>
      </c>
      <c r="X38" s="93">
        <f t="shared" si="3"/>
        <v>1</v>
      </c>
      <c r="Y38" s="149" t="s">
        <v>243</v>
      </c>
      <c r="Z38" s="95"/>
    </row>
    <row r="39" spans="2:26" ht="39" customHeight="1" x14ac:dyDescent="0.2">
      <c r="B39" s="87">
        <f>'08-FR-25 (Pág. 1)'!B39</f>
        <v>0</v>
      </c>
      <c r="C39" s="88">
        <f>'08-FR-25 (Pág. 1)'!C39</f>
        <v>0</v>
      </c>
      <c r="D39" s="89">
        <f>'08-FR-25 (Pág. 1)'!F39</f>
        <v>0</v>
      </c>
      <c r="E39" s="89">
        <f>'08-FR-25 (Pág. 1)'!G39</f>
        <v>0</v>
      </c>
      <c r="F39" s="90">
        <f>'08-FR-25 (Pág. 1)'!I39</f>
        <v>0</v>
      </c>
      <c r="G39" s="90">
        <f>'08-FR-25 (Pág. 1)'!J39</f>
        <v>0</v>
      </c>
      <c r="H39" s="91">
        <f>'08-FR-25 (Pág. 1)'!N39</f>
        <v>0</v>
      </c>
      <c r="I39" s="91">
        <f>'08-FR-25 (Pág. 1)'!O39</f>
        <v>0</v>
      </c>
      <c r="J39" s="92"/>
      <c r="K39" s="92"/>
      <c r="L39" s="93" t="str">
        <f t="shared" si="0"/>
        <v/>
      </c>
      <c r="M39" s="94"/>
      <c r="N39" s="92"/>
      <c r="O39" s="92"/>
      <c r="P39" s="93" t="str">
        <f t="shared" si="1"/>
        <v/>
      </c>
      <c r="Q39" s="94"/>
      <c r="R39" s="92"/>
      <c r="S39" s="92"/>
      <c r="T39" s="93" t="str">
        <f t="shared" si="2"/>
        <v/>
      </c>
      <c r="U39" s="94"/>
      <c r="V39" s="92"/>
      <c r="W39" s="92"/>
      <c r="X39" s="93" t="str">
        <f t="shared" si="3"/>
        <v/>
      </c>
      <c r="Y39" s="94"/>
      <c r="Z39" s="95"/>
    </row>
    <row r="40" spans="2:26" ht="39" customHeight="1" x14ac:dyDescent="0.2">
      <c r="B40" s="87">
        <f>'08-FR-25 (Pág. 1)'!B40</f>
        <v>0</v>
      </c>
      <c r="C40" s="88">
        <f>'08-FR-25 (Pág. 1)'!C40</f>
        <v>0</v>
      </c>
      <c r="D40" s="89">
        <f>'08-FR-25 (Pág. 1)'!F40</f>
        <v>0</v>
      </c>
      <c r="E40" s="89">
        <f>'08-FR-25 (Pág. 1)'!G40</f>
        <v>0</v>
      </c>
      <c r="F40" s="90">
        <f>'08-FR-25 (Pág. 1)'!I40</f>
        <v>0</v>
      </c>
      <c r="G40" s="90">
        <f>'08-FR-25 (Pág. 1)'!J40</f>
        <v>0</v>
      </c>
      <c r="H40" s="91">
        <f>'08-FR-25 (Pág. 1)'!N40</f>
        <v>0</v>
      </c>
      <c r="I40" s="91">
        <f>'08-FR-25 (Pág. 1)'!O40</f>
        <v>0</v>
      </c>
      <c r="J40" s="92"/>
      <c r="K40" s="92"/>
      <c r="L40" s="93" t="str">
        <f t="shared" si="0"/>
        <v/>
      </c>
      <c r="M40" s="94"/>
      <c r="N40" s="92"/>
      <c r="O40" s="92"/>
      <c r="P40" s="93" t="str">
        <f t="shared" si="1"/>
        <v/>
      </c>
      <c r="Q40" s="94"/>
      <c r="R40" s="92"/>
      <c r="S40" s="92"/>
      <c r="T40" s="93" t="str">
        <f t="shared" si="2"/>
        <v/>
      </c>
      <c r="U40" s="94"/>
      <c r="V40" s="92"/>
      <c r="W40" s="92"/>
      <c r="X40" s="93" t="str">
        <f t="shared" si="3"/>
        <v/>
      </c>
      <c r="Y40" s="94"/>
      <c r="Z40" s="95"/>
    </row>
    <row r="41" spans="2:26" ht="39" customHeight="1" x14ac:dyDescent="0.2">
      <c r="B41" s="87">
        <f>'08-FR-25 (Pág. 1)'!B41</f>
        <v>0</v>
      </c>
      <c r="C41" s="88">
        <f>'08-FR-25 (Pág. 1)'!C41</f>
        <v>0</v>
      </c>
      <c r="D41" s="89">
        <f>'08-FR-25 (Pág. 1)'!F41</f>
        <v>0</v>
      </c>
      <c r="E41" s="89">
        <f>'08-FR-25 (Pág. 1)'!G41</f>
        <v>0</v>
      </c>
      <c r="F41" s="90">
        <f>'08-FR-25 (Pág. 1)'!I41</f>
        <v>0</v>
      </c>
      <c r="G41" s="90">
        <f>'08-FR-25 (Pág. 1)'!J41</f>
        <v>0</v>
      </c>
      <c r="H41" s="91">
        <f>'08-FR-25 (Pág. 1)'!N41</f>
        <v>0</v>
      </c>
      <c r="I41" s="91">
        <f>'08-FR-25 (Pág. 1)'!O41</f>
        <v>0</v>
      </c>
      <c r="J41" s="92"/>
      <c r="K41" s="92"/>
      <c r="L41" s="93" t="str">
        <f t="shared" si="0"/>
        <v/>
      </c>
      <c r="M41" s="94"/>
      <c r="N41" s="92"/>
      <c r="O41" s="92"/>
      <c r="P41" s="93" t="str">
        <f t="shared" si="1"/>
        <v/>
      </c>
      <c r="Q41" s="94"/>
      <c r="R41" s="92"/>
      <c r="S41" s="92"/>
      <c r="T41" s="93" t="str">
        <f t="shared" si="2"/>
        <v/>
      </c>
      <c r="U41" s="94"/>
      <c r="V41" s="92"/>
      <c r="W41" s="92"/>
      <c r="X41" s="93" t="str">
        <f t="shared" si="3"/>
        <v/>
      </c>
      <c r="Y41" s="94"/>
      <c r="Z41" s="95"/>
    </row>
    <row r="42" spans="2:26" ht="39" customHeight="1" thickBot="1" x14ac:dyDescent="0.25">
      <c r="B42" s="108">
        <f>'08-FR-25 (Pág. 1)'!B42</f>
        <v>0</v>
      </c>
      <c r="C42" s="109">
        <f>'08-FR-25 (Pág. 1)'!C42</f>
        <v>0</v>
      </c>
      <c r="D42" s="110">
        <f>'08-FR-25 (Pág. 1)'!F42</f>
        <v>0</v>
      </c>
      <c r="E42" s="110">
        <f>'08-FR-25 (Pág. 1)'!G42</f>
        <v>0</v>
      </c>
      <c r="F42" s="24">
        <f>'08-FR-25 (Pág. 1)'!I42</f>
        <v>0</v>
      </c>
      <c r="G42" s="24">
        <f>'08-FR-25 (Pág. 1)'!J42</f>
        <v>0</v>
      </c>
      <c r="H42" s="53">
        <f>'08-FR-25 (Pág. 1)'!N42</f>
        <v>0</v>
      </c>
      <c r="I42" s="53">
        <f>'08-FR-25 (Pág. 1)'!O42</f>
        <v>0</v>
      </c>
      <c r="J42" s="54"/>
      <c r="K42" s="54"/>
      <c r="L42" s="59" t="str">
        <f t="shared" si="0"/>
        <v/>
      </c>
      <c r="M42" s="18"/>
      <c r="N42" s="54"/>
      <c r="O42" s="54"/>
      <c r="P42" s="59" t="str">
        <f t="shared" si="1"/>
        <v/>
      </c>
      <c r="Q42" s="18"/>
      <c r="R42" s="54"/>
      <c r="S42" s="54"/>
      <c r="T42" s="59" t="str">
        <f t="shared" si="2"/>
        <v/>
      </c>
      <c r="U42" s="18"/>
      <c r="V42" s="54"/>
      <c r="W42" s="54"/>
      <c r="X42" s="59" t="str">
        <f t="shared" si="3"/>
        <v/>
      </c>
      <c r="Y42" s="18"/>
      <c r="Z42" s="43"/>
    </row>
    <row r="43" spans="2:26" ht="39" customHeight="1" x14ac:dyDescent="0.2">
      <c r="B43" s="208" t="s">
        <v>7</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row>
    <row r="44" spans="2:26" x14ac:dyDescent="0.2">
      <c r="B44" s="5"/>
      <c r="C44" s="5"/>
      <c r="D44" s="151"/>
      <c r="E44" s="5"/>
      <c r="F44" s="5"/>
      <c r="G44" s="5"/>
      <c r="H44" s="5"/>
      <c r="I44" s="5"/>
      <c r="J44" s="36"/>
      <c r="K44" s="36"/>
      <c r="L44" s="40"/>
      <c r="M44" s="5"/>
      <c r="N44" s="36"/>
      <c r="O44" s="36"/>
      <c r="P44" s="40"/>
      <c r="Q44" s="5"/>
      <c r="R44" s="36"/>
      <c r="S44" s="36"/>
      <c r="T44" s="40"/>
      <c r="U44" s="5"/>
      <c r="V44" s="36"/>
      <c r="W44" s="36"/>
      <c r="X44" s="40"/>
      <c r="Y44" s="5"/>
      <c r="Z44" s="5"/>
    </row>
    <row r="45" spans="2:26" x14ac:dyDescent="0.2">
      <c r="B45" s="5"/>
      <c r="C45" s="5"/>
      <c r="D45" s="151"/>
      <c r="E45" s="5"/>
      <c r="F45" s="5"/>
      <c r="G45" s="5"/>
      <c r="H45" s="5"/>
      <c r="I45" s="5"/>
      <c r="J45" s="36"/>
      <c r="K45" s="36"/>
      <c r="L45" s="40"/>
      <c r="M45" s="5"/>
      <c r="N45" s="36"/>
      <c r="O45" s="36"/>
      <c r="P45" s="40"/>
      <c r="Q45" s="5"/>
      <c r="R45" s="36"/>
      <c r="S45" s="36"/>
      <c r="T45" s="40"/>
      <c r="U45" s="5"/>
      <c r="V45" s="36"/>
      <c r="W45" s="36"/>
      <c r="X45" s="40"/>
      <c r="Y45" s="5"/>
      <c r="Z45" s="5"/>
    </row>
    <row r="46" spans="2:26" x14ac:dyDescent="0.2">
      <c r="B46" s="5"/>
      <c r="C46" s="5"/>
      <c r="D46" s="151"/>
      <c r="E46" s="5"/>
      <c r="F46" s="5"/>
      <c r="G46" s="5"/>
      <c r="H46" s="5"/>
      <c r="I46" s="5"/>
      <c r="J46" s="36"/>
      <c r="K46" s="36"/>
      <c r="L46" s="40"/>
      <c r="M46" s="5"/>
      <c r="N46" s="36"/>
      <c r="O46" s="36"/>
      <c r="P46" s="40"/>
      <c r="Q46" s="5"/>
      <c r="R46" s="36"/>
      <c r="S46" s="36"/>
      <c r="T46" s="40"/>
      <c r="U46" s="5"/>
      <c r="V46" s="36"/>
      <c r="W46" s="36"/>
      <c r="X46" s="40"/>
      <c r="Y46" s="5"/>
      <c r="Z46" s="5"/>
    </row>
    <row r="47" spans="2:26" x14ac:dyDescent="0.2">
      <c r="B47" s="5"/>
      <c r="C47" s="5"/>
      <c r="D47" s="151"/>
      <c r="E47" s="5"/>
      <c r="F47" s="5"/>
      <c r="G47" s="5"/>
      <c r="H47" s="5"/>
      <c r="I47" s="5"/>
      <c r="J47" s="36"/>
      <c r="K47" s="36"/>
      <c r="L47" s="40"/>
      <c r="M47" s="5"/>
      <c r="N47" s="36"/>
      <c r="O47" s="36"/>
      <c r="P47" s="40"/>
      <c r="Q47" s="5"/>
      <c r="R47" s="36"/>
      <c r="S47" s="36"/>
      <c r="T47" s="40"/>
      <c r="U47" s="5"/>
      <c r="V47" s="36"/>
      <c r="W47" s="36"/>
      <c r="X47" s="40"/>
      <c r="Y47" s="5"/>
      <c r="Z47" s="5"/>
    </row>
    <row r="48" spans="2:26" x14ac:dyDescent="0.2">
      <c r="B48" s="5"/>
      <c r="C48" s="5"/>
      <c r="D48" s="151"/>
      <c r="E48" s="5"/>
      <c r="F48" s="5"/>
      <c r="G48" s="5"/>
      <c r="H48" s="5"/>
      <c r="I48" s="5"/>
      <c r="J48" s="36"/>
      <c r="K48" s="36"/>
      <c r="L48" s="40"/>
      <c r="M48" s="5"/>
      <c r="N48" s="36"/>
      <c r="O48" s="36"/>
      <c r="P48" s="40"/>
      <c r="Q48" s="5"/>
      <c r="R48" s="36"/>
      <c r="S48" s="36"/>
      <c r="T48" s="40"/>
      <c r="U48" s="5"/>
      <c r="V48" s="36"/>
      <c r="W48" s="36"/>
      <c r="X48" s="40"/>
      <c r="Y48" s="5"/>
      <c r="Z48" s="5"/>
    </row>
    <row r="49" spans="2:28" x14ac:dyDescent="0.2">
      <c r="B49" s="5"/>
      <c r="C49" s="5"/>
      <c r="D49" s="151"/>
      <c r="E49" s="5"/>
      <c r="F49" s="5"/>
      <c r="G49" s="5"/>
      <c r="H49" s="5"/>
      <c r="I49" s="5"/>
      <c r="J49" s="36"/>
      <c r="K49" s="36"/>
      <c r="L49" s="40"/>
      <c r="M49" s="5"/>
      <c r="N49" s="36"/>
      <c r="O49" s="36"/>
      <c r="P49" s="40"/>
      <c r="Q49" s="5"/>
      <c r="R49" s="36"/>
      <c r="S49" s="36"/>
      <c r="T49" s="40"/>
      <c r="U49" s="5"/>
      <c r="V49" s="36"/>
      <c r="W49" s="36"/>
      <c r="X49" s="40"/>
      <c r="Y49" s="5"/>
      <c r="Z49" s="5"/>
    </row>
    <row r="50" spans="2:28" s="6" customFormat="1" ht="69.75" customHeight="1" x14ac:dyDescent="0.2">
      <c r="D50" s="152"/>
      <c r="J50" s="37"/>
      <c r="K50" s="37"/>
      <c r="L50" s="41"/>
      <c r="N50" s="37"/>
      <c r="O50" s="37"/>
      <c r="P50" s="41"/>
      <c r="R50" s="37"/>
      <c r="S50" s="37"/>
      <c r="T50" s="41"/>
      <c r="V50" s="37"/>
      <c r="W50" s="37"/>
      <c r="X50" s="41"/>
    </row>
    <row r="51" spans="2:28" s="2" customFormat="1" ht="42" customHeight="1" x14ac:dyDescent="0.2">
      <c r="D51" s="153"/>
      <c r="J51" s="38"/>
      <c r="K51" s="38"/>
      <c r="L51" s="42"/>
      <c r="N51" s="38"/>
      <c r="O51" s="38"/>
      <c r="P51" s="42"/>
      <c r="R51" s="38"/>
      <c r="S51" s="38"/>
      <c r="T51" s="42"/>
      <c r="V51" s="38"/>
      <c r="W51" s="38"/>
      <c r="X51" s="42"/>
    </row>
    <row r="52" spans="2:28" s="2" customFormat="1" ht="28.5" customHeight="1" x14ac:dyDescent="0.2">
      <c r="D52" s="153"/>
      <c r="J52" s="38"/>
      <c r="K52" s="38"/>
      <c r="L52" s="42"/>
      <c r="N52" s="38"/>
      <c r="O52" s="38"/>
      <c r="P52" s="42"/>
      <c r="R52" s="38"/>
      <c r="S52" s="38"/>
      <c r="T52" s="42"/>
      <c r="V52" s="38"/>
      <c r="W52" s="38"/>
      <c r="X52" s="42"/>
    </row>
    <row r="53" spans="2:28" s="2" customFormat="1" ht="38.25" customHeight="1" x14ac:dyDescent="0.2">
      <c r="D53" s="153"/>
      <c r="J53" s="38"/>
      <c r="K53" s="38"/>
      <c r="L53" s="42"/>
      <c r="N53" s="38"/>
      <c r="O53" s="38"/>
      <c r="P53" s="42"/>
      <c r="R53" s="38"/>
      <c r="S53" s="38"/>
      <c r="T53" s="42"/>
      <c r="V53" s="38"/>
      <c r="W53" s="38"/>
      <c r="X53" s="42"/>
    </row>
    <row r="54" spans="2:28" s="2" customFormat="1" ht="53.25" customHeight="1" x14ac:dyDescent="0.2">
      <c r="D54" s="153"/>
      <c r="J54" s="38"/>
      <c r="K54" s="38"/>
      <c r="L54" s="42"/>
      <c r="N54" s="38"/>
      <c r="O54" s="38"/>
      <c r="P54" s="42"/>
      <c r="R54" s="38"/>
      <c r="S54" s="38"/>
      <c r="T54" s="42"/>
      <c r="V54" s="38"/>
      <c r="W54" s="38"/>
      <c r="X54" s="42"/>
    </row>
    <row r="55" spans="2:28" s="2" customFormat="1" ht="30.75" customHeight="1" x14ac:dyDescent="0.2">
      <c r="D55" s="153"/>
      <c r="J55" s="38"/>
      <c r="K55" s="38"/>
      <c r="L55" s="42"/>
      <c r="N55" s="38"/>
      <c r="O55" s="38"/>
      <c r="P55" s="42"/>
      <c r="R55" s="38"/>
      <c r="S55" s="38"/>
      <c r="T55" s="42"/>
      <c r="V55" s="38"/>
      <c r="W55" s="38"/>
      <c r="X55" s="42"/>
    </row>
    <row r="56" spans="2:28" s="2" customFormat="1" ht="36" customHeight="1" x14ac:dyDescent="0.2">
      <c r="D56" s="153"/>
      <c r="J56" s="38"/>
      <c r="K56" s="38"/>
      <c r="L56" s="42"/>
      <c r="N56" s="38"/>
      <c r="O56" s="38"/>
      <c r="P56" s="42"/>
      <c r="R56" s="38"/>
      <c r="S56" s="38"/>
      <c r="T56" s="42"/>
      <c r="V56" s="38"/>
      <c r="W56" s="38"/>
      <c r="X56" s="42"/>
    </row>
    <row r="57" spans="2:28" s="2" customFormat="1" ht="38.25" customHeight="1" x14ac:dyDescent="0.2">
      <c r="D57" s="153"/>
      <c r="J57" s="38"/>
      <c r="K57" s="38"/>
      <c r="L57" s="42"/>
      <c r="N57" s="38"/>
      <c r="O57" s="38"/>
      <c r="P57" s="42"/>
      <c r="R57" s="38"/>
      <c r="S57" s="38"/>
      <c r="T57" s="42"/>
      <c r="V57" s="38"/>
      <c r="W57" s="38"/>
      <c r="X57" s="42"/>
    </row>
    <row r="58" spans="2:28" s="2" customFormat="1" ht="43.5" customHeight="1" x14ac:dyDescent="0.2">
      <c r="D58" s="153"/>
      <c r="J58" s="38"/>
      <c r="K58" s="38"/>
      <c r="L58" s="42"/>
      <c r="N58" s="38"/>
      <c r="O58" s="38"/>
      <c r="P58" s="42"/>
      <c r="R58" s="38"/>
      <c r="S58" s="38"/>
      <c r="T58" s="42"/>
      <c r="V58" s="38"/>
      <c r="W58" s="38"/>
      <c r="X58" s="42"/>
    </row>
    <row r="59" spans="2:28" s="2" customFormat="1" ht="37.5" customHeight="1" x14ac:dyDescent="0.2">
      <c r="D59" s="153"/>
      <c r="J59" s="38"/>
      <c r="K59" s="38"/>
      <c r="L59" s="42"/>
      <c r="N59" s="38"/>
      <c r="O59" s="38"/>
      <c r="P59" s="42"/>
      <c r="R59" s="38"/>
      <c r="S59" s="38"/>
      <c r="T59" s="42"/>
      <c r="V59" s="38"/>
      <c r="W59" s="38"/>
      <c r="X59" s="42"/>
    </row>
    <row r="60" spans="2:28" s="2" customFormat="1" ht="52.5" customHeight="1" x14ac:dyDescent="0.2">
      <c r="D60" s="153"/>
      <c r="J60" s="38"/>
      <c r="K60" s="38"/>
      <c r="L60" s="42"/>
      <c r="N60" s="38"/>
      <c r="O60" s="38"/>
      <c r="P60" s="42"/>
      <c r="R60" s="38"/>
      <c r="S60" s="38"/>
      <c r="T60" s="42"/>
      <c r="V60" s="38"/>
      <c r="W60" s="38"/>
      <c r="X60" s="42"/>
    </row>
    <row r="61" spans="2:28" s="2" customFormat="1" ht="43.5" customHeight="1" x14ac:dyDescent="0.2">
      <c r="D61" s="153"/>
      <c r="J61" s="38"/>
      <c r="K61" s="38"/>
      <c r="L61" s="42"/>
      <c r="N61" s="38"/>
      <c r="O61" s="38"/>
      <c r="P61" s="42"/>
      <c r="R61" s="38"/>
      <c r="S61" s="38"/>
      <c r="T61" s="42"/>
      <c r="V61" s="38"/>
      <c r="W61" s="38"/>
      <c r="X61" s="42"/>
    </row>
    <row r="62" spans="2:28" s="2" customFormat="1" ht="33.75" customHeight="1" x14ac:dyDescent="0.55000000000000004">
      <c r="D62" s="153"/>
      <c r="J62" s="38"/>
      <c r="K62" s="38"/>
      <c r="L62" s="42"/>
      <c r="N62" s="38"/>
      <c r="O62" s="38"/>
      <c r="P62" s="42"/>
      <c r="R62" s="38"/>
      <c r="S62" s="38"/>
      <c r="T62" s="42"/>
      <c r="V62" s="38"/>
      <c r="W62" s="38"/>
      <c r="X62" s="42"/>
      <c r="AB62" s="7" t="s">
        <v>12</v>
      </c>
    </row>
    <row r="63" spans="2:28" s="2" customFormat="1" ht="21" customHeight="1" x14ac:dyDescent="0.55000000000000004">
      <c r="D63" s="153"/>
      <c r="J63" s="38"/>
      <c r="K63" s="38"/>
      <c r="L63" s="42"/>
      <c r="N63" s="38"/>
      <c r="O63" s="38"/>
      <c r="P63" s="42"/>
      <c r="R63" s="38"/>
      <c r="S63" s="38"/>
      <c r="T63" s="42"/>
      <c r="V63" s="38"/>
      <c r="W63" s="38"/>
      <c r="X63" s="42"/>
      <c r="AB63" s="7" t="s">
        <v>13</v>
      </c>
    </row>
    <row r="64" spans="2:28" s="2" customFormat="1" ht="19.5" customHeight="1" x14ac:dyDescent="0.55000000000000004">
      <c r="D64" s="153"/>
      <c r="J64" s="38"/>
      <c r="K64" s="38"/>
      <c r="L64" s="42"/>
      <c r="N64" s="38"/>
      <c r="O64" s="38"/>
      <c r="P64" s="42"/>
      <c r="R64" s="38"/>
      <c r="S64" s="38"/>
      <c r="T64" s="42"/>
      <c r="V64" s="38"/>
      <c r="W64" s="38"/>
      <c r="X64" s="42"/>
      <c r="AB64" s="7" t="s">
        <v>14</v>
      </c>
    </row>
    <row r="65" spans="4:28" s="2" customFormat="1" ht="37.5" customHeight="1" x14ac:dyDescent="0.55000000000000004">
      <c r="D65" s="153"/>
      <c r="J65" s="38"/>
      <c r="K65" s="38"/>
      <c r="L65" s="42"/>
      <c r="N65" s="38"/>
      <c r="O65" s="38"/>
      <c r="P65" s="42"/>
      <c r="R65" s="38"/>
      <c r="S65" s="38"/>
      <c r="T65" s="42"/>
      <c r="V65" s="38"/>
      <c r="W65" s="38"/>
      <c r="X65" s="42"/>
      <c r="AB65" s="7" t="s">
        <v>15</v>
      </c>
    </row>
    <row r="66" spans="4:28" s="2" customFormat="1" ht="70.5" customHeight="1" x14ac:dyDescent="0.55000000000000004">
      <c r="D66" s="153"/>
      <c r="J66" s="38"/>
      <c r="K66" s="38"/>
      <c r="L66" s="42"/>
      <c r="N66" s="38"/>
      <c r="O66" s="38"/>
      <c r="P66" s="42"/>
      <c r="R66" s="38"/>
      <c r="S66" s="38"/>
      <c r="T66" s="42"/>
      <c r="V66" s="38"/>
      <c r="W66" s="38"/>
      <c r="X66" s="42"/>
      <c r="AB66" s="7" t="s">
        <v>16</v>
      </c>
    </row>
    <row r="67" spans="4:28" s="6" customFormat="1" ht="44.25" x14ac:dyDescent="0.55000000000000004">
      <c r="D67" s="152"/>
      <c r="J67" s="37"/>
      <c r="K67" s="37"/>
      <c r="L67" s="41"/>
      <c r="N67" s="37"/>
      <c r="O67" s="37"/>
      <c r="P67" s="41"/>
      <c r="R67" s="37"/>
      <c r="S67" s="37"/>
      <c r="T67" s="41"/>
      <c r="V67" s="37"/>
      <c r="W67" s="37"/>
      <c r="X67" s="41"/>
      <c r="AB67" s="7" t="s">
        <v>17</v>
      </c>
    </row>
    <row r="68" spans="4:28" ht="44.25" x14ac:dyDescent="0.55000000000000004">
      <c r="AB68" s="7" t="s">
        <v>18</v>
      </c>
    </row>
    <row r="69" spans="4:28" ht="44.25" x14ac:dyDescent="0.55000000000000004">
      <c r="AB69" s="7" t="s">
        <v>19</v>
      </c>
    </row>
    <row r="70" spans="4:28" ht="44.25" x14ac:dyDescent="0.55000000000000004">
      <c r="AB70" s="7" t="s">
        <v>20</v>
      </c>
    </row>
    <row r="71" spans="4:28" ht="44.25" x14ac:dyDescent="0.55000000000000004">
      <c r="AB71" s="7" t="s">
        <v>21</v>
      </c>
    </row>
    <row r="72" spans="4:28" ht="44.25" x14ac:dyDescent="0.55000000000000004">
      <c r="AB72" s="7" t="s">
        <v>22</v>
      </c>
    </row>
    <row r="73" spans="4:28" ht="44.25" x14ac:dyDescent="0.55000000000000004">
      <c r="AB73" s="7" t="s">
        <v>23</v>
      </c>
    </row>
    <row r="74" spans="4:28" ht="44.25" x14ac:dyDescent="0.55000000000000004">
      <c r="AB74" s="7" t="s">
        <v>24</v>
      </c>
    </row>
    <row r="75" spans="4:28" ht="44.25" x14ac:dyDescent="0.55000000000000004">
      <c r="AB75" s="7" t="s">
        <v>25</v>
      </c>
    </row>
    <row r="76" spans="4:28" ht="44.25" x14ac:dyDescent="0.55000000000000004">
      <c r="AB76" s="7" t="s">
        <v>26</v>
      </c>
    </row>
    <row r="77" spans="4:28" ht="44.25" x14ac:dyDescent="0.55000000000000004">
      <c r="AB77" s="8" t="s">
        <v>27</v>
      </c>
    </row>
  </sheetData>
  <sheetProtection algorithmName="SHA-512" hashValue="bIkF+lRIYvV/pfVTiuleMWZT5twonsnFU0L1IcASqEOECCjDJiWjZNm1Kg7m0Q71yT02JbMgV7FFfz1vFwFsIQ==" saltValue="WcQOyb/EyCELW62mSrA+HA==" spinCount="100000" sheet="1" formatCells="0" formatColumns="0" formatRows="0" insertRows="0" deleteRows="0" sort="0" autoFilter="0"/>
  <mergeCells count="17">
    <mergeCell ref="D2:X6"/>
    <mergeCell ref="Y2:Z2"/>
    <mergeCell ref="B8:Z8"/>
    <mergeCell ref="B9:Z9"/>
    <mergeCell ref="B2:C6"/>
    <mergeCell ref="B43:Z43"/>
    <mergeCell ref="X10:Y10"/>
    <mergeCell ref="N11:P11"/>
    <mergeCell ref="R11:T11"/>
    <mergeCell ref="R10:U10"/>
    <mergeCell ref="V11:X11"/>
    <mergeCell ref="H10:I11"/>
    <mergeCell ref="D10:E11"/>
    <mergeCell ref="N10:Q10"/>
    <mergeCell ref="B10:B12"/>
    <mergeCell ref="J10:M10"/>
    <mergeCell ref="J11:L11"/>
  </mergeCells>
  <dataValidations xWindow="693" yWindow="789"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0.7" right="0.7" top="0.75" bottom="0.75" header="0.3" footer="0.3"/>
  <pageSetup paperSize="14" scale="3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32" zoomScale="55" zoomScaleNormal="55" workbookViewId="0">
      <selection activeCell="A38" sqref="A38:A47"/>
    </sheetView>
  </sheetViews>
  <sheetFormatPr baseColWidth="10" defaultRowHeight="12.75" x14ac:dyDescent="0.2"/>
  <cols>
    <col min="1" max="1" width="165.42578125" customWidth="1"/>
  </cols>
  <sheetData>
    <row r="3" spans="1:1" x14ac:dyDescent="0.2">
      <c r="A3" s="17" t="s">
        <v>35</v>
      </c>
    </row>
    <row r="4" spans="1:1" ht="34.5" x14ac:dyDescent="0.45">
      <c r="A4" s="15" t="s">
        <v>12</v>
      </c>
    </row>
    <row r="5" spans="1:1" ht="34.5" x14ac:dyDescent="0.45">
      <c r="A5" s="15" t="s">
        <v>34</v>
      </c>
    </row>
    <row r="6" spans="1:1" ht="34.5" x14ac:dyDescent="0.45">
      <c r="A6" s="15" t="s">
        <v>14</v>
      </c>
    </row>
    <row r="7" spans="1:1" ht="34.5" x14ac:dyDescent="0.45">
      <c r="A7" s="15" t="s">
        <v>15</v>
      </c>
    </row>
    <row r="8" spans="1:1" ht="34.5" x14ac:dyDescent="0.45">
      <c r="A8" s="15" t="s">
        <v>16</v>
      </c>
    </row>
    <row r="9" spans="1:1" ht="34.5" x14ac:dyDescent="0.45">
      <c r="A9" s="15" t="s">
        <v>17</v>
      </c>
    </row>
    <row r="10" spans="1:1" ht="34.5" x14ac:dyDescent="0.45">
      <c r="A10" s="15" t="s">
        <v>18</v>
      </c>
    </row>
    <row r="11" spans="1:1" ht="34.5" x14ac:dyDescent="0.45">
      <c r="A11" s="15" t="s">
        <v>19</v>
      </c>
    </row>
    <row r="12" spans="1:1" ht="34.5" x14ac:dyDescent="0.45">
      <c r="A12" s="15" t="s">
        <v>20</v>
      </c>
    </row>
    <row r="13" spans="1:1" ht="34.5" x14ac:dyDescent="0.45">
      <c r="A13" s="15" t="s">
        <v>21</v>
      </c>
    </row>
    <row r="14" spans="1:1" ht="34.5" x14ac:dyDescent="0.45">
      <c r="A14" s="15" t="s">
        <v>22</v>
      </c>
    </row>
    <row r="15" spans="1:1" ht="34.5" x14ac:dyDescent="0.45">
      <c r="A15" s="15" t="s">
        <v>23</v>
      </c>
    </row>
    <row r="16" spans="1:1" ht="34.5" x14ac:dyDescent="0.45">
      <c r="A16" s="15" t="s">
        <v>24</v>
      </c>
    </row>
    <row r="17" spans="1:1" ht="34.5" x14ac:dyDescent="0.45">
      <c r="A17" s="15" t="s">
        <v>33</v>
      </c>
    </row>
    <row r="18" spans="1:1" ht="34.5" x14ac:dyDescent="0.45">
      <c r="A18" s="15" t="s">
        <v>26</v>
      </c>
    </row>
    <row r="19" spans="1:1" ht="34.5" x14ac:dyDescent="0.45">
      <c r="A19" s="16" t="s">
        <v>27</v>
      </c>
    </row>
    <row r="22" spans="1:1" x14ac:dyDescent="0.2">
      <c r="A22" t="s">
        <v>39</v>
      </c>
    </row>
    <row r="23" spans="1:1" ht="34.5" x14ac:dyDescent="0.45">
      <c r="A23" s="16" t="s">
        <v>36</v>
      </c>
    </row>
    <row r="24" spans="1:1" ht="34.5" x14ac:dyDescent="0.45">
      <c r="A24" s="16" t="s">
        <v>37</v>
      </c>
    </row>
    <row r="27" spans="1:1" x14ac:dyDescent="0.2">
      <c r="A27" t="s">
        <v>44</v>
      </c>
    </row>
    <row r="28" spans="1:1" ht="34.5" x14ac:dyDescent="0.45">
      <c r="A28" s="16" t="s">
        <v>40</v>
      </c>
    </row>
    <row r="29" spans="1:1" ht="34.5" x14ac:dyDescent="0.45">
      <c r="A29" s="16" t="s">
        <v>41</v>
      </c>
    </row>
    <row r="30" spans="1:1" ht="34.5" x14ac:dyDescent="0.45">
      <c r="A30" s="16" t="s">
        <v>42</v>
      </c>
    </row>
    <row r="31" spans="1:1" ht="34.5" x14ac:dyDescent="0.45">
      <c r="A31" s="16" t="s">
        <v>43</v>
      </c>
    </row>
    <row r="32" spans="1:1" ht="34.5" x14ac:dyDescent="0.45">
      <c r="A32" s="16"/>
    </row>
    <row r="33" spans="1:1" ht="34.5" x14ac:dyDescent="0.45">
      <c r="A33" s="16" t="s">
        <v>50</v>
      </c>
    </row>
    <row r="34" spans="1:1" ht="34.5" x14ac:dyDescent="0.45">
      <c r="A34" s="16" t="s">
        <v>55</v>
      </c>
    </row>
    <row r="35" spans="1:1" ht="34.5" x14ac:dyDescent="0.45">
      <c r="A35" s="16" t="s">
        <v>51</v>
      </c>
    </row>
    <row r="36" spans="1:1" ht="34.5" x14ac:dyDescent="0.45">
      <c r="A36" s="16"/>
    </row>
    <row r="37" spans="1:1" ht="34.5" x14ac:dyDescent="0.45">
      <c r="A37" s="16"/>
    </row>
    <row r="38" spans="1:1" ht="34.5" x14ac:dyDescent="0.45">
      <c r="A38" s="16" t="s">
        <v>66</v>
      </c>
    </row>
    <row r="39" spans="1:1" ht="34.5" x14ac:dyDescent="0.45">
      <c r="A39" s="16" t="s">
        <v>65</v>
      </c>
    </row>
    <row r="40" spans="1:1" ht="34.5" x14ac:dyDescent="0.45">
      <c r="A40" s="16" t="s">
        <v>69</v>
      </c>
    </row>
    <row r="41" spans="1:1" ht="34.5" x14ac:dyDescent="0.45">
      <c r="A41" s="16" t="s">
        <v>70</v>
      </c>
    </row>
    <row r="42" spans="1:1" ht="34.5" x14ac:dyDescent="0.45">
      <c r="A42" s="16" t="s">
        <v>62</v>
      </c>
    </row>
    <row r="43" spans="1:1" ht="34.5" x14ac:dyDescent="0.45">
      <c r="A43" s="16" t="s">
        <v>61</v>
      </c>
    </row>
    <row r="44" spans="1:1" ht="34.5" x14ac:dyDescent="0.45">
      <c r="A44" s="16" t="s">
        <v>68</v>
      </c>
    </row>
    <row r="45" spans="1:1" ht="34.5" x14ac:dyDescent="0.45">
      <c r="A45" s="16" t="s">
        <v>63</v>
      </c>
    </row>
    <row r="46" spans="1:1" ht="34.5" x14ac:dyDescent="0.45">
      <c r="A46" s="16" t="s">
        <v>64</v>
      </c>
    </row>
    <row r="47" spans="1:1" ht="34.5" x14ac:dyDescent="0.45">
      <c r="A47" s="16" t="s">
        <v>67</v>
      </c>
    </row>
    <row r="48" spans="1:1" ht="34.5" x14ac:dyDescent="0.45">
      <c r="A48" s="16"/>
    </row>
    <row r="49" spans="1:1" ht="34.5" x14ac:dyDescent="0.45">
      <c r="A49" s="16"/>
    </row>
    <row r="50" spans="1:1" ht="34.5" x14ac:dyDescent="0.45">
      <c r="A50" s="16"/>
    </row>
    <row r="51" spans="1:1" ht="34.5" x14ac:dyDescent="0.45">
      <c r="A51" s="16"/>
    </row>
    <row r="52" spans="1:1" ht="34.5" x14ac:dyDescent="0.45">
      <c r="A52" s="16"/>
    </row>
    <row r="53" spans="1:1" ht="34.5" x14ac:dyDescent="0.45">
      <c r="A53" s="16"/>
    </row>
    <row r="54" spans="1:1" ht="34.5" x14ac:dyDescent="0.45">
      <c r="A5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08-FR-25 (Pág. 1)</vt:lpstr>
      <vt:lpstr>08-FR-25 (Pág. 2)</vt:lpstr>
      <vt:lpstr>Listas</vt:lpstr>
      <vt:lpstr>EXTERNA</vt:lpstr>
      <vt:lpstr>INTERNA</vt:lpstr>
      <vt:lpstr>TIPO</vt:lpstr>
      <vt:lpstr>'08-FR-25 (Pág.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2020-01-24T15:34:02Z</cp:lastPrinted>
  <dcterms:created xsi:type="dcterms:W3CDTF">2013-09-26T15:36:28Z</dcterms:created>
  <dcterms:modified xsi:type="dcterms:W3CDTF">2020-01-31T19:27:26Z</dcterms:modified>
</cp:coreProperties>
</file>