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C:\Users\Michael\Documents\OFICINA\SEG_PLAN_MEJORAMIENTO 2TRIM 2020\"/>
    </mc:Choice>
  </mc:AlternateContent>
  <xr:revisionPtr revIDLastSave="0" documentId="13_ncr:1_{FEC7FE5A-AE9B-4CC4-A8A8-EA6ACEECA3C0}" xr6:coauthVersionLast="44" xr6:coauthVersionMax="44" xr10:uidLastSave="{00000000-0000-0000-0000-000000000000}"/>
  <workbookProtection workbookAlgorithmName="SHA-512" workbookHashValue="Ce+GTEi6iprcnLGOK7XCnurivNH5ScRzD0cDM7GCNmwTks4P5ii7EkwUZQHxDBVBh9KQU6x1CKMyaeeXj3PvpA==" workbookSaltValue="ijaeFi9JI33JAS/EZ16w4Q==" workbookSpinCount="100000" lockStructure="1"/>
  <bookViews>
    <workbookView xWindow="-120" yWindow="-120" windowWidth="29040" windowHeight="15840" tabRatio="573" activeTab="1"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1)'!$B$10:$O$15</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5" i="7" l="1"/>
  <c r="B15" i="7"/>
  <c r="I14" i="7" l="1"/>
  <c r="H14" i="7"/>
  <c r="G14" i="7"/>
  <c r="F14" i="7"/>
  <c r="E14" i="7"/>
  <c r="D14" i="7"/>
  <c r="C14" i="7"/>
  <c r="B14" i="7"/>
  <c r="I15" i="7"/>
  <c r="H15" i="7"/>
  <c r="G15" i="7"/>
  <c r="F15" i="7"/>
  <c r="E15" i="7"/>
  <c r="D15" i="7"/>
  <c r="I17" i="7" l="1"/>
  <c r="H17" i="7"/>
  <c r="G17" i="7"/>
  <c r="F17" i="7"/>
  <c r="E17" i="7"/>
  <c r="D17" i="7"/>
  <c r="I16" i="7"/>
  <c r="H16" i="7"/>
  <c r="G16" i="7"/>
  <c r="F16" i="7"/>
  <c r="E16" i="7"/>
  <c r="D16" i="7"/>
  <c r="C17" i="7"/>
  <c r="C16" i="7"/>
  <c r="B17" i="7"/>
  <c r="B16" i="7"/>
  <c r="X21" i="7" l="1"/>
  <c r="T21" i="7"/>
  <c r="P21" i="7"/>
  <c r="L21" i="7"/>
  <c r="I21" i="7"/>
  <c r="H21" i="7"/>
  <c r="G21" i="7"/>
  <c r="F21" i="7"/>
  <c r="E21" i="7"/>
  <c r="D21" i="7"/>
  <c r="C21" i="7"/>
  <c r="B21" i="7"/>
  <c r="X20" i="7"/>
  <c r="T20" i="7"/>
  <c r="P20" i="7"/>
  <c r="L20" i="7"/>
  <c r="I20" i="7"/>
  <c r="H20" i="7"/>
  <c r="G20" i="7"/>
  <c r="F20" i="7"/>
  <c r="E20" i="7"/>
  <c r="D20" i="7"/>
  <c r="C20" i="7"/>
  <c r="B20" i="7"/>
  <c r="X19" i="7"/>
  <c r="T19" i="7"/>
  <c r="P19" i="7"/>
  <c r="L19" i="7"/>
  <c r="I19" i="7"/>
  <c r="H19" i="7"/>
  <c r="G19" i="7"/>
  <c r="F19" i="7"/>
  <c r="E19" i="7"/>
  <c r="D19" i="7"/>
  <c r="C19" i="7"/>
  <c r="B19" i="7"/>
  <c r="X18" i="7"/>
  <c r="T18" i="7"/>
  <c r="P18" i="7"/>
  <c r="L18" i="7"/>
  <c r="I18" i="7"/>
  <c r="H18" i="7"/>
  <c r="G18" i="7"/>
  <c r="F18" i="7"/>
  <c r="E18" i="7"/>
  <c r="D18" i="7"/>
  <c r="C18" i="7"/>
  <c r="B18" i="7"/>
  <c r="X17" i="7"/>
  <c r="T17" i="7"/>
  <c r="P17" i="7"/>
  <c r="L17" i="7"/>
  <c r="X16" i="7"/>
  <c r="T16" i="7"/>
  <c r="P16" i="7"/>
  <c r="L16" i="7"/>
  <c r="X14" i="7"/>
  <c r="T14" i="7"/>
  <c r="P14" i="7"/>
  <c r="L1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tc={ABD68966-5374-4BAE-A3F9-23667CFF4183}</author>
    <author>tc={090EC8E8-16B7-4E2B-92F2-2953C52436D8}</author>
    <author>tc={33E98E64-316F-4F7D-B5B2-8F52C33FC3D9}</author>
    <author>tc={F5B62C69-03D4-433D-858D-6B9CCF06486B}</author>
  </authors>
  <commentList>
    <comment ref="O12"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Al finalizar la vigencia 2019 su cumplimiento estaba en el 50%, debido a que el análisis técnico se encontraba en su fase de levantamiento de información.</t>
      </text>
    </comment>
    <comment ref="O13" authorId="1" shapeId="0" xr:uid="{00000000-0006-0000-00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Aunque la fecha de terminación de esta oportunidad de mejora estaba programada para el 30/04/2020, se culminó en el cuarto trimestre de 2019.</t>
      </text>
    </comment>
    <comment ref="O14" authorId="2" shapeId="0" xr:uid="{00000000-0006-0000-00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Aunque la fecha de terminación de esta No Conformidad estaba programada para el 30/04/2020, se culminó en el cuarto trimestre de 2019.</t>
      </text>
    </comment>
    <comment ref="O15" authorId="3" shapeId="0" xr:uid="{00000000-0006-0000-00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Aunque la fecha de terminación de esta No Conformidad estaba programada para el 30/04/2020, se culminó en el cuarto trimestre de 2019.</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tc={D3A0327A-7A66-41E1-88B8-416FBA2CB539}</author>
  </authors>
  <commentList>
    <comment ref="L15" authorId="0" shapeId="0" xr:uid="{00000000-0006-0000-01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valor que debe ir es 100%. La celda está protegida y no permite aplicar la fórmula.</t>
      </text>
    </comment>
  </commentList>
</comments>
</file>

<file path=xl/sharedStrings.xml><?xml version="1.0" encoding="utf-8"?>
<sst xmlns="http://schemas.openxmlformats.org/spreadsheetml/2006/main" count="191" uniqueCount="103">
  <si>
    <t>PLAN DE MEJORAMIENTO</t>
  </si>
  <si>
    <r>
      <t xml:space="preserve">Código: </t>
    </r>
    <r>
      <rPr>
        <sz val="12"/>
        <color indexed="8"/>
        <rFont val="Arial"/>
        <family val="2"/>
      </rPr>
      <t>01-FR-</t>
    </r>
    <r>
      <rPr>
        <b/>
        <sz val="12"/>
        <color indexed="8"/>
        <rFont val="Arial"/>
        <family val="2"/>
      </rPr>
      <t>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</si>
  <si>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</si>
  <si>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</si>
  <si>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</si>
  <si>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</si>
  <si>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</si>
  <si>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</si>
  <si>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</si>
  <si>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</si>
  <si>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</si>
  <si>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</si>
  <si>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</si>
  <si>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</si>
  <si>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</si>
  <si>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</si>
  <si>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</si>
  <si>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</si>
  <si>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</si>
  <si>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</si>
  <si>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</si>
  <si>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</si>
  <si>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</si>
  <si>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</si>
  <si>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03- DIRECCIONAMIENTO TIC</t>
  </si>
  <si>
    <t>INTERNA</t>
  </si>
  <si>
    <t>AUDITORÍA INTERNA</t>
  </si>
  <si>
    <t>OPORTUNIDAD DE MEJORA</t>
  </si>
  <si>
    <t>Director de TIC</t>
  </si>
  <si>
    <t>Humanos, tecnológicos</t>
  </si>
  <si>
    <t>Garantizar la disponibilidad de la información documentada de cada proceso en los portales institucionales.</t>
  </si>
  <si>
    <t>Mantener la información disponible.</t>
  </si>
  <si>
    <t>1.Mejorar la disponibilidad de la información en los portales institucionales
2.Identificación de vulnerabilidades
3.Prevenir la materialización de riesgos por posibles fallos que afecten la operación del servicio.</t>
  </si>
  <si>
    <t>Total porcentaje de disponibilidad efectivo</t>
  </si>
  <si>
    <t>NO CONFORMIDAD</t>
  </si>
  <si>
    <t>NC (1) “De acuerdo con la información suministrada por la Personera Local frente a la disponibilidad intermitente del aplicativo SINPROC, lo cual imposibilita el registro en tiempo real de las actuaciones del Ministerio Público; incumpliendo con lo establecido en el numeral 7.1.3 literal d) de la NTC ISO 9001:2015.”</t>
  </si>
  <si>
    <t>La Entidad no cuenta con los recursos tecnológicos suficientes para fortalecer la disponibilidad de los servicios misionales de la Entidad.</t>
  </si>
  <si>
    <t>1.Mejorar la disponibilidad del Sistema de Información Misional SINPROC
2.Identificación de vulnerabilidades
3.Prevenir la materialización de riesgos por posibles fallos que afecten la operación del servicio.</t>
  </si>
  <si>
    <t xml:space="preserve">NOTA: Inserte cuantas filas sean necesarias.
            Debe diligenciar este formato por cada proceso de manera independiente       </t>
  </si>
  <si>
    <t xml:space="preserve">01 - DIRECCIONAMIENTO ESTRATÉGICO </t>
  </si>
  <si>
    <t>02- INVESTIGACIÓN Y DESARROLLO</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</si>
  <si>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</si>
  <si>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</si>
  <si>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</si>
  <si>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</si>
  <si>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</si>
  <si>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</si>
  <si>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</si>
  <si>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</si>
  <si>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</si>
  <si>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</si>
  <si>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</si>
  <si>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</si>
  <si>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</si>
  <si>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</si>
  <si>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</si>
  <si>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</si>
  <si>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</si>
  <si>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</si>
  <si>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</si>
  <si>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</si>
  <si>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</si>
  <si>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</si>
  <si>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</si>
  <si>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</si>
  <si>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</si>
  <si>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PROCESOS</t>
  </si>
  <si>
    <t>02- GESTIÓN DEL CONOCIMIENTO E INNOVACIÓN</t>
  </si>
  <si>
    <t>14- SERVICIO AL USUARIO</t>
  </si>
  <si>
    <t>EXTERNA</t>
  </si>
  <si>
    <t>FUENTES INTERNAS</t>
  </si>
  <si>
    <t>AUDITORÍA CONTROL INTERNO</t>
  </si>
  <si>
    <t>AUTOEVALUACIÓN</t>
  </si>
  <si>
    <t>REVISIÓN POR LA DIRECCIÓN</t>
  </si>
  <si>
    <t>HALLAZGO</t>
  </si>
  <si>
    <t>ARCHIVO DISTRITAL</t>
  </si>
  <si>
    <t>ARCHIVO GENERAL DE LA NACIÓN</t>
  </si>
  <si>
    <t>AUDITORÍA GENERAL DE LA REPUBLICA</t>
  </si>
  <si>
    <t>CONTADURÍA GENERAL DE LA NACIÓN</t>
  </si>
  <si>
    <t>CONTRALORÍA DISTRITAL</t>
  </si>
  <si>
    <t>CONTRALORÍA GENERAL DE LA REPUBLICA</t>
  </si>
  <si>
    <t>DAFP</t>
  </si>
  <si>
    <t>ENTIDAD CERTIFICADORA</t>
  </si>
  <si>
    <t>SECRETARÍA DISTRITAL DE AMBIENTE</t>
  </si>
  <si>
    <t>VEEDURÍA DISTRITAL</t>
  </si>
  <si>
    <t>Aumento en la planta de personal de la Entidad.
La Entidad no cuenta con los recursos tecnológicos suficientes para fortalecer la disponibilidad de los servicios misionales de la Entidad.</t>
  </si>
  <si>
    <t>NC (2) “Al verificar el recurso de tipo tecnológico en la Personería Delegada para la Defensa de los Derechos se evidencia que los equipos de cómputo son insuficientes razón por la cual los contratistas en muchas ocasiones tienen que llevar su computador personal para realizar las tareas encomendadas por la entidad, así mismo, como lo menciona la jefe de la dependencia, le ha tocado implementar jomadas de pico y placa para la utilización de los equipos con que actualmente cuenta la delegada, así mismo, se evidencian múltiples fallos en el sistema de información de la entidad — SINPROC, dichos fallos se materializan en servicio intermitente, lo que impacta en que no se pueda incluir la información de los usuarios en tiempo real, lo anterior incumple el numeral 7.1.3 de la norma ISO 9001 versión 2015.”</t>
  </si>
  <si>
    <t>Adquisición y/o alquiler de equipos de cómputo
1.Mejorar la disponibilidad del Sistema de Información Misional SINPROC
2.Identificación de vulnerabilidades
3.Prevenir la materialización de riesgos por posibles fallos que afecten la operación del servicio.</t>
  </si>
  <si>
    <t>Número de equipos instalados/ Número de equipos asignados de acuerdo al análisis de necesidades
Total porcentaje de disponibilidad efectivo</t>
  </si>
  <si>
    <t>Se realizó la implementación del Storage, el cual se encuentra ubicado físicamente en el datacenter y provee respaldo a los ambientes que se ejecutan en la nube, además de alojar los ambientes de pruebas.</t>
  </si>
  <si>
    <t>Se llevó a cabo la fase de implementación de los servicios en la nube migrando las bases de datos de Oracle (Weboido) hacía la  nube durante el mes de marzo de 2020.</t>
  </si>
  <si>
    <t xml:space="preserve">Se llevó a cabo la asignación, instalación y configuración de los equipos de cómputo adquiridos durante la vigencia anterior, en  la sede principal, dependencias y puntos de atención al ciudadano. </t>
  </si>
  <si>
    <t>Dadas las dos solicitudes de “espacio virtual” realizadas por la OADP, se recomienda al proceso Direccionamiento TIC analizar dichos requerimientos para encontrar la manera efectiva de satisfacer esta necesidad del proceso comunicación estratégica.</t>
  </si>
  <si>
    <t>Mejorar la gestión del proceso de Comunicación Estratégica.</t>
  </si>
  <si>
    <t>Realizar análisis técnico para determinar si es realmente necesario la solicitud del "espacio virtual" y según el resultado del mismo se escalará la solicitud del requerimiento a la ordenadora del gasto quien determinará la viabilidad de este requerimiento, dependiendo de la disponibilidad del presupuesto.</t>
  </si>
  <si>
    <t>Un (1) documento 
(Análisis técnico)</t>
  </si>
  <si>
    <t>Una (1) actividad realizada</t>
  </si>
  <si>
    <t>1.Adquisición e implementación de servicios en la nube. 
2.Realizar diagnóstico de análisis de vulnerabilidades.
3.Realizar mantenimiento preventivo a los recursos tecnológicos.
(Corresponde a la oportunidad de mejora No. 20 en el plan de mejoramiento 2019)</t>
  </si>
  <si>
    <t>Realizar análisis técnico para determinar si es realmente necesario la solicitud del "espacio virtual" y según el resultado del mismo se escalará la solicitud del requerimiento a la ordenadora del gasto quien determinará la viabilidad de este requerimiento, dependiendo de la disponibilidad del presupuesto.
(Corresponde a la oportunidad de mejora No. 18 en el plan de mejoramiento 2019)</t>
  </si>
  <si>
    <t>1.Adquisición e implementación de servicios en la nube. 
2.Realizar diagnóstico de análisis de vulnerabilidades.
3.Realizar mantenimiento preventivo a los recursos tecnológicos.
(Corresponde a la No Conformidad No. 23 en el plan de mejoramiento 2019)</t>
  </si>
  <si>
    <t>Asignar los recursos suficientes de acuerdo a análisis de necesidades presentadas.
1.Adquisición e implementación de servicios en la nube. 
2.Realizar diagnóstico de análisis de vulnerabilidades.
3.Realizar mantenimiento preventivo a los recursos tecnológicos.
(Corresponde a la No Conformidad No. 24 en el plan de mejoramiento 2019)</t>
  </si>
  <si>
    <t>CUMPLIDA Y FINALIZADA AL 100% EN EL TRIMESTRE ANTERIOR</t>
  </si>
  <si>
    <t>Se cumplió en el trimestre anterior con la elaboración del Análisis Técnico correspondiente , (producto de la actividad)  y en el presente trimestre se solicitó a Secretaria General partida presupuestal para el siguiente cuatrenio,  para la ampliación del Storage de Almacenamiento el cual a la fecha se encuentra en proceso de  revisión por la alta 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</si>
</sst>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8"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s>
  <borders count="60">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right style="thin">
        <color indexed="8"/>
      </right>
      <top style="thin">
        <color indexed="8"/>
      </top>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8"/>
      </right>
      <top style="thin">
        <color indexed="8"/>
      </top>
      <bottom style="thin">
        <color indexed="64"/>
      </bottom>
      <diagonal/>
    </border>
  </borders>
  <cellStyleXfs count="2">
    <xf numFmtId="0" fontId="0" fillId="0" borderId="0"/>
    <xf numFmtId="9" fontId="12" fillId="0" borderId="0" applyFont="0" applyFill="0" applyBorder="0" applyAlignment="0" applyProtection="0"/>
  </cellStyleXfs>
  <cellXfs count="218">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Fon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0" fillId="0" borderId="6" xfId="0" applyNumberFormat="1" applyFont="1" applyBorder="1" applyAlignment="1" applyProtection="1">
      <alignment horizontal="justify" vertical="center"/>
      <protection locked="0"/>
    </xf>
    <xf numFmtId="49" fontId="11" fillId="3" borderId="14" xfId="0" applyNumberFormat="1" applyFont="1" applyFill="1" applyBorder="1" applyAlignment="1" applyProtection="1">
      <alignment horizontal="center" vertical="center" wrapText="1"/>
    </xf>
    <xf numFmtId="0" fontId="14" fillId="2" borderId="17" xfId="0" applyFont="1" applyFill="1" applyBorder="1" applyAlignment="1">
      <alignment horizontal="left"/>
    </xf>
    <xf numFmtId="0" fontId="15" fillId="2" borderId="18" xfId="0" applyFont="1" applyFill="1" applyBorder="1" applyAlignment="1">
      <alignment horizontal="left"/>
    </xf>
    <xf numFmtId="15" fontId="15" fillId="2" borderId="19" xfId="0" quotePrefix="1" applyNumberFormat="1" applyFont="1" applyFill="1" applyBorder="1" applyAlignment="1">
      <alignment horizontal="left"/>
    </xf>
    <xf numFmtId="0" fontId="15" fillId="2" borderId="20" xfId="0" applyFont="1" applyFill="1" applyBorder="1" applyAlignment="1">
      <alignment horizontal="left"/>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2" xfId="0" applyNumberFormat="1" applyFont="1" applyBorder="1" applyAlignment="1" applyProtection="1">
      <alignment horizontal="justify" vertical="center"/>
      <protection locked="0"/>
    </xf>
    <xf numFmtId="164" fontId="11" fillId="3" borderId="15" xfId="0" applyNumberFormat="1" applyFont="1" applyFill="1" applyBorder="1" applyAlignment="1" applyProtection="1">
      <alignment vertical="center" wrapText="1"/>
    </xf>
    <xf numFmtId="164" fontId="11"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1" fillId="4" borderId="14" xfId="0" applyNumberFormat="1" applyFont="1" applyFill="1" applyBorder="1" applyAlignment="1" applyProtection="1">
      <alignment horizontal="center" vertical="center" wrapText="1"/>
    </xf>
    <xf numFmtId="164" fontId="11" fillId="4" borderId="14" xfId="0" applyNumberFormat="1" applyFont="1" applyFill="1" applyBorder="1" applyAlignment="1" applyProtection="1">
      <alignment horizontal="center" vertical="center" wrapText="1"/>
    </xf>
    <xf numFmtId="14" fontId="0" fillId="0" borderId="6" xfId="0" applyNumberFormat="1" applyFont="1" applyBorder="1" applyAlignment="1" applyProtection="1">
      <alignment horizontal="center" vertical="center"/>
      <protection locked="0"/>
    </xf>
    <xf numFmtId="1" fontId="0" fillId="0" borderId="6" xfId="0" applyNumberFormat="1" applyFont="1" applyBorder="1" applyAlignment="1" applyProtection="1">
      <alignment horizontal="center" vertical="center"/>
      <protection locked="0"/>
    </xf>
    <xf numFmtId="49" fontId="5" fillId="4" borderId="24"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6"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 fontId="0" fillId="0" borderId="32" xfId="0" applyNumberFormat="1" applyFont="1" applyBorder="1" applyAlignment="1" applyProtection="1">
      <alignment horizontal="center" vertical="center"/>
      <protection locked="0"/>
    </xf>
    <xf numFmtId="9" fontId="0" fillId="0" borderId="32" xfId="1" applyFont="1" applyBorder="1" applyAlignment="1" applyProtection="1">
      <alignment horizontal="center" vertical="center"/>
    </xf>
    <xf numFmtId="49" fontId="0" fillId="0" borderId="32"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3" xfId="0" applyNumberFormat="1" applyFont="1" applyBorder="1" applyAlignment="1" applyProtection="1">
      <alignment horizontal="center" vertical="center"/>
      <protection locked="0"/>
    </xf>
    <xf numFmtId="1" fontId="0" fillId="0" borderId="30" xfId="0" applyNumberFormat="1" applyFont="1" applyBorder="1" applyAlignment="1" applyProtection="1">
      <alignment horizontal="center" vertical="center" wrapText="1"/>
      <protection locked="0"/>
    </xf>
    <xf numFmtId="1" fontId="0" fillId="0" borderId="30" xfId="0" applyNumberFormat="1" applyFont="1" applyBorder="1" applyAlignment="1" applyProtection="1">
      <alignment horizontal="left" vertical="center" wrapText="1"/>
      <protection locked="0"/>
    </xf>
    <xf numFmtId="1" fontId="0" fillId="0" borderId="30" xfId="0" applyNumberFormat="1" applyFont="1" applyBorder="1" applyAlignment="1" applyProtection="1">
      <alignment horizontal="justify" vertical="center"/>
      <protection locked="0"/>
    </xf>
    <xf numFmtId="14" fontId="0" fillId="0" borderId="30" xfId="0" applyNumberFormat="1" applyFont="1" applyBorder="1" applyAlignment="1" applyProtection="1">
      <alignment horizontal="center" vertical="center"/>
      <protection locked="0"/>
    </xf>
    <xf numFmtId="1" fontId="0" fillId="0" borderId="30" xfId="0" applyNumberFormat="1" applyFont="1" applyBorder="1" applyAlignment="1" applyProtection="1">
      <alignment horizontal="center" vertical="center"/>
      <protection locked="0"/>
    </xf>
    <xf numFmtId="9" fontId="0" fillId="0" borderId="30" xfId="1" applyFont="1" applyBorder="1" applyAlignment="1" applyProtection="1">
      <alignment horizontal="center" vertical="center"/>
    </xf>
    <xf numFmtId="49" fontId="0" fillId="0" borderId="30" xfId="0" applyNumberFormat="1" applyFont="1" applyBorder="1" applyAlignment="1" applyProtection="1">
      <alignment horizontal="justify" vertical="center"/>
      <protection locked="0"/>
    </xf>
    <xf numFmtId="49" fontId="0" fillId="0" borderId="34" xfId="0" applyNumberFormat="1" applyFont="1" applyBorder="1" applyAlignment="1" applyProtection="1">
      <alignment horizontal="justify" vertical="center"/>
      <protection locked="0"/>
    </xf>
    <xf numFmtId="1" fontId="0" fillId="0" borderId="8" xfId="0" applyNumberFormat="1" applyFont="1" applyBorder="1" applyAlignment="1" applyProtection="1">
      <alignment horizontal="center" vertical="center"/>
      <protection locked="0"/>
    </xf>
    <xf numFmtId="1" fontId="0" fillId="0" borderId="35" xfId="0" applyNumberFormat="1" applyFont="1" applyBorder="1" applyAlignment="1" applyProtection="1">
      <alignment horizontal="center" vertical="center"/>
      <protection locked="0"/>
    </xf>
    <xf numFmtId="1" fontId="0" fillId="0" borderId="36" xfId="0" applyNumberFormat="1" applyFont="1" applyBorder="1" applyAlignment="1" applyProtection="1">
      <alignment horizontal="center" vertical="center" wrapText="1"/>
      <protection locked="0"/>
    </xf>
    <xf numFmtId="1" fontId="0" fillId="0" borderId="37" xfId="0" applyNumberFormat="1" applyFont="1" applyBorder="1" applyAlignment="1" applyProtection="1">
      <alignment horizontal="left" vertical="center" wrapText="1"/>
      <protection locked="0"/>
    </xf>
    <xf numFmtId="1" fontId="0" fillId="0" borderId="38" xfId="0" applyNumberFormat="1" applyFont="1" applyBorder="1" applyAlignment="1" applyProtection="1">
      <alignment horizontal="justify" vertical="center"/>
      <protection locked="0"/>
    </xf>
    <xf numFmtId="14" fontId="0" fillId="0" borderId="38" xfId="0" applyNumberFormat="1" applyFont="1" applyBorder="1" applyAlignment="1" applyProtection="1">
      <alignment horizontal="center" vertical="center"/>
      <protection locked="0"/>
    </xf>
    <xf numFmtId="1" fontId="0" fillId="0" borderId="38" xfId="0" applyNumberFormat="1" applyFont="1" applyBorder="1" applyAlignment="1" applyProtection="1">
      <alignment horizontal="center" vertical="center"/>
      <protection locked="0"/>
    </xf>
    <xf numFmtId="9" fontId="0" fillId="0" borderId="38" xfId="1" applyFont="1" applyBorder="1" applyAlignment="1" applyProtection="1">
      <alignment horizontal="center" vertical="center"/>
    </xf>
    <xf numFmtId="49" fontId="0" fillId="0" borderId="38" xfId="0" applyNumberFormat="1" applyFont="1" applyBorder="1" applyAlignment="1" applyProtection="1">
      <alignment horizontal="justify" vertical="center"/>
      <protection locked="0"/>
    </xf>
    <xf numFmtId="49" fontId="0" fillId="0" borderId="39" xfId="0" applyNumberFormat="1" applyFont="1" applyBorder="1" applyAlignment="1" applyProtection="1">
      <alignment horizontal="justify" vertical="center"/>
      <protection locked="0"/>
    </xf>
    <xf numFmtId="1" fontId="0" fillId="0" borderId="12" xfId="0" applyNumberFormat="1" applyFont="1" applyBorder="1" applyAlignment="1" applyProtection="1">
      <alignment horizontal="center" vertical="center"/>
      <protection locked="0"/>
    </xf>
    <xf numFmtId="1" fontId="0" fillId="0" borderId="13" xfId="0" applyNumberFormat="1" applyFont="1" applyBorder="1" applyAlignment="1" applyProtection="1">
      <alignment horizontal="center" vertical="center" wrapText="1"/>
      <protection locked="0"/>
    </xf>
    <xf numFmtId="1" fontId="0" fillId="0" borderId="40"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30" xfId="0" applyNumberFormat="1" applyFont="1" applyBorder="1" applyAlignment="1" applyProtection="1">
      <alignment horizontal="left" vertical="center" wrapText="1"/>
      <protection locked="0"/>
    </xf>
    <xf numFmtId="49" fontId="0" fillId="0" borderId="31" xfId="0" applyNumberFormat="1" applyFont="1" applyBorder="1" applyAlignment="1" applyProtection="1">
      <alignment horizontal="left" vertical="center" wrapText="1"/>
      <protection locked="0"/>
    </xf>
    <xf numFmtId="49" fontId="3" fillId="0" borderId="52" xfId="0" applyNumberFormat="1" applyFont="1" applyBorder="1" applyAlignment="1" applyProtection="1">
      <alignment horizontal="center" vertical="center" wrapText="1"/>
      <protection locked="0"/>
    </xf>
    <xf numFmtId="49" fontId="3" fillId="0" borderId="53" xfId="0" applyNumberFormat="1" applyFont="1" applyBorder="1" applyAlignment="1" applyProtection="1">
      <alignment horizontal="center" vertical="center" wrapText="1"/>
      <protection locked="0"/>
    </xf>
    <xf numFmtId="49" fontId="3" fillId="0" borderId="54" xfId="0" applyNumberFormat="1" applyFont="1" applyBorder="1" applyAlignment="1" applyProtection="1">
      <alignment horizontal="center" vertical="center"/>
      <protection locked="0"/>
    </xf>
    <xf numFmtId="49" fontId="3" fillId="0" borderId="55" xfId="0" applyNumberFormat="1" applyFont="1" applyBorder="1" applyAlignment="1" applyProtection="1">
      <alignment horizontal="center" vertical="center"/>
      <protection locked="0"/>
    </xf>
    <xf numFmtId="1" fontId="0" fillId="0" borderId="37" xfId="0" applyNumberFormat="1" applyFont="1" applyBorder="1" applyAlignment="1" applyProtection="1">
      <alignment horizontal="center" vertical="center"/>
      <protection locked="0"/>
    </xf>
    <xf numFmtId="1" fontId="0" fillId="0" borderId="40" xfId="0" applyNumberFormat="1" applyFont="1" applyBorder="1" applyAlignment="1" applyProtection="1">
      <alignment horizontal="center" vertical="center"/>
      <protection locked="0"/>
    </xf>
    <xf numFmtId="49" fontId="0" fillId="2" borderId="2" xfId="0" applyNumberFormat="1" applyFont="1" applyFill="1" applyBorder="1" applyAlignment="1" applyProtection="1">
      <alignment horizontal="left" vertical="center" wrapText="1"/>
      <protection locked="0"/>
    </xf>
    <xf numFmtId="1" fontId="3" fillId="2" borderId="10" xfId="0" applyNumberFormat="1" applyFont="1" applyFill="1" applyBorder="1" applyAlignment="1" applyProtection="1">
      <alignment horizontal="center" vertical="center"/>
      <protection locked="0"/>
    </xf>
    <xf numFmtId="49" fontId="3" fillId="2" borderId="52" xfId="0" applyNumberFormat="1" applyFont="1" applyFill="1" applyBorder="1" applyAlignment="1" applyProtection="1">
      <alignment horizontal="center" vertical="center" wrapText="1"/>
      <protection locked="0"/>
    </xf>
    <xf numFmtId="49" fontId="0" fillId="2" borderId="30" xfId="0" applyNumberFormat="1" applyFont="1" applyFill="1" applyBorder="1" applyAlignment="1" applyProtection="1">
      <alignment horizontal="center" vertical="center"/>
      <protection locked="0"/>
    </xf>
    <xf numFmtId="49" fontId="3" fillId="2" borderId="54" xfId="0" applyNumberFormat="1" applyFont="1" applyFill="1" applyBorder="1" applyAlignment="1" applyProtection="1">
      <alignment horizontal="center" vertical="center"/>
      <protection locked="0"/>
    </xf>
    <xf numFmtId="49" fontId="0" fillId="2" borderId="56" xfId="0" applyNumberFormat="1" applyFont="1" applyFill="1" applyBorder="1" applyAlignment="1" applyProtection="1">
      <alignment horizontal="left" vertical="center" wrapText="1"/>
      <protection locked="0"/>
    </xf>
    <xf numFmtId="49" fontId="0" fillId="2" borderId="9" xfId="0" applyNumberFormat="1" applyFont="1" applyFill="1" applyBorder="1" applyAlignment="1" applyProtection="1">
      <alignment horizontal="center" vertical="center" wrapText="1"/>
      <protection locked="0"/>
    </xf>
    <xf numFmtId="14" fontId="0" fillId="2" borderId="9" xfId="0" applyNumberFormat="1" applyFont="1" applyFill="1" applyBorder="1" applyAlignment="1" applyProtection="1">
      <alignment horizontal="center" vertical="center"/>
      <protection locked="0"/>
    </xf>
    <xf numFmtId="49" fontId="0" fillId="2" borderId="0" xfId="0" applyNumberFormat="1" applyFont="1" applyFill="1" applyAlignment="1" applyProtection="1">
      <alignment horizontal="left" vertical="center"/>
    </xf>
    <xf numFmtId="14" fontId="0" fillId="2" borderId="2" xfId="0" applyNumberFormat="1" applyFont="1" applyFill="1" applyBorder="1" applyAlignment="1" applyProtection="1">
      <alignment horizontal="center" vertical="center"/>
      <protection locked="0"/>
    </xf>
    <xf numFmtId="14" fontId="0" fillId="2" borderId="58" xfId="0" applyNumberFormat="1" applyFont="1" applyFill="1" applyBorder="1" applyAlignment="1" applyProtection="1">
      <alignment horizontal="center" vertical="center"/>
      <protection locked="0"/>
    </xf>
    <xf numFmtId="49" fontId="0" fillId="2" borderId="26" xfId="0" applyNumberFormat="1" applyFont="1" applyFill="1" applyBorder="1" applyAlignment="1" applyProtection="1">
      <alignment horizontal="center" vertical="center" wrapText="1"/>
      <protection locked="0"/>
    </xf>
    <xf numFmtId="49" fontId="0" fillId="2" borderId="2" xfId="0" applyNumberFormat="1" applyFont="1" applyFill="1" applyBorder="1" applyAlignment="1" applyProtection="1">
      <alignment horizontal="center" vertical="center"/>
      <protection locked="0"/>
    </xf>
    <xf numFmtId="49" fontId="0" fillId="2" borderId="2" xfId="0" applyNumberFormat="1" applyFont="1" applyFill="1" applyBorder="1" applyAlignment="1" applyProtection="1">
      <alignment horizontal="center" vertical="center" wrapText="1"/>
      <protection locked="0"/>
    </xf>
    <xf numFmtId="49" fontId="0" fillId="2" borderId="26" xfId="0" applyNumberFormat="1" applyFont="1" applyFill="1" applyBorder="1" applyAlignment="1" applyProtection="1">
      <alignment horizontal="justify" vertical="center" wrapText="1"/>
      <protection locked="0"/>
    </xf>
    <xf numFmtId="49" fontId="0" fillId="2" borderId="30" xfId="0" applyNumberFormat="1" applyFont="1" applyFill="1" applyBorder="1" applyAlignment="1" applyProtection="1">
      <alignment horizontal="left" vertical="center" wrapText="1"/>
      <protection locked="0"/>
    </xf>
    <xf numFmtId="49" fontId="0" fillId="2" borderId="26" xfId="0" applyNumberFormat="1" applyFont="1" applyFill="1" applyBorder="1" applyAlignment="1" applyProtection="1">
      <alignment horizontal="left" vertical="center" wrapText="1"/>
      <protection locked="0"/>
    </xf>
    <xf numFmtId="49" fontId="0" fillId="2" borderId="28" xfId="0" applyNumberFormat="1" applyFont="1" applyFill="1" applyBorder="1" applyAlignment="1" applyProtection="1">
      <alignment horizontal="justify" vertical="center"/>
      <protection locked="0"/>
    </xf>
    <xf numFmtId="49" fontId="0" fillId="2" borderId="58" xfId="0" applyNumberFormat="1" applyFont="1" applyFill="1" applyBorder="1" applyAlignment="1" applyProtection="1">
      <alignment horizontal="center" vertical="center"/>
      <protection locked="0"/>
    </xf>
    <xf numFmtId="49" fontId="0" fillId="2" borderId="26" xfId="0" applyNumberFormat="1" applyFont="1" applyFill="1" applyBorder="1" applyAlignment="1" applyProtection="1">
      <alignment horizontal="center" vertical="center"/>
      <protection locked="0"/>
    </xf>
    <xf numFmtId="49" fontId="0" fillId="2" borderId="28" xfId="0" applyNumberFormat="1" applyFont="1" applyFill="1" applyBorder="1" applyAlignment="1" applyProtection="1">
      <alignment horizontal="left" vertical="center" wrapText="1"/>
      <protection locked="0"/>
    </xf>
    <xf numFmtId="1" fontId="3" fillId="5" borderId="59" xfId="0" applyNumberFormat="1" applyFont="1" applyFill="1" applyBorder="1" applyAlignment="1" applyProtection="1">
      <alignment horizontal="center" vertical="center"/>
      <protection locked="0"/>
    </xf>
    <xf numFmtId="49" fontId="3" fillId="5" borderId="52" xfId="0" applyNumberFormat="1" applyFont="1" applyFill="1" applyBorder="1" applyAlignment="1" applyProtection="1">
      <alignment horizontal="center" vertical="center" wrapText="1"/>
      <protection locked="0"/>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164" fontId="5" fillId="3" borderId="14" xfId="0" applyNumberFormat="1" applyFont="1" applyFill="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49" fontId="0" fillId="0" borderId="56" xfId="0" applyNumberFormat="1" applyFont="1" applyFill="1" applyBorder="1" applyAlignment="1" applyProtection="1">
      <alignment horizontal="left" vertical="center" wrapText="1"/>
      <protection locked="0"/>
    </xf>
    <xf numFmtId="1" fontId="0" fillId="0" borderId="38" xfId="0" applyNumberFormat="1" applyFont="1" applyBorder="1" applyAlignment="1" applyProtection="1">
      <alignment horizontal="center" vertical="center" wrapText="1"/>
      <protection locked="0"/>
    </xf>
    <xf numFmtId="49" fontId="5" fillId="3" borderId="16" xfId="0" applyNumberFormat="1" applyFont="1" applyFill="1" applyBorder="1" applyAlignment="1" applyProtection="1">
      <alignment horizontal="center" vertical="center"/>
    </xf>
    <xf numFmtId="49" fontId="0" fillId="0" borderId="30" xfId="0" applyNumberFormat="1" applyFont="1" applyBorder="1" applyAlignment="1" applyProtection="1">
      <alignment horizontal="justify" vertical="center" wrapText="1"/>
      <protection locked="0"/>
    </xf>
    <xf numFmtId="49" fontId="0" fillId="5" borderId="30" xfId="0" applyNumberFormat="1" applyFill="1" applyBorder="1" applyAlignment="1" applyProtection="1">
      <alignment horizontal="center" vertical="center"/>
      <protection locked="0"/>
    </xf>
    <xf numFmtId="49" fontId="0" fillId="5" borderId="56" xfId="0" applyNumberFormat="1" applyFill="1" applyBorder="1" applyAlignment="1" applyProtection="1">
      <alignment horizontal="left" vertical="center" wrapText="1"/>
      <protection locked="0"/>
    </xf>
    <xf numFmtId="49" fontId="0" fillId="5" borderId="2" xfId="0" applyNumberFormat="1" applyFill="1" applyBorder="1" applyAlignment="1" applyProtection="1">
      <alignment horizontal="left" vertical="center" wrapText="1"/>
      <protection locked="0"/>
    </xf>
    <xf numFmtId="49" fontId="0" fillId="5" borderId="26" xfId="0" applyNumberFormat="1" applyFill="1" applyBorder="1" applyAlignment="1" applyProtection="1">
      <alignment horizontal="justify" vertical="center" wrapText="1"/>
      <protection locked="0"/>
    </xf>
    <xf numFmtId="49" fontId="0" fillId="5" borderId="26" xfId="0" applyNumberFormat="1" applyFill="1" applyBorder="1" applyAlignment="1" applyProtection="1">
      <alignment horizontal="center" vertical="center" wrapText="1"/>
      <protection locked="0"/>
    </xf>
    <xf numFmtId="49" fontId="0" fillId="5" borderId="2" xfId="0" applyNumberFormat="1" applyFill="1" applyBorder="1" applyAlignment="1" applyProtection="1">
      <alignment horizontal="center" vertical="center" wrapText="1"/>
      <protection locked="0"/>
    </xf>
    <xf numFmtId="49" fontId="0" fillId="2" borderId="57" xfId="0" applyNumberFormat="1" applyFill="1" applyBorder="1" applyAlignment="1" applyProtection="1">
      <alignment horizontal="center" vertical="center"/>
      <protection locked="0"/>
    </xf>
    <xf numFmtId="49" fontId="0" fillId="2" borderId="9" xfId="0" applyNumberFormat="1" applyFill="1" applyBorder="1" applyAlignment="1" applyProtection="1">
      <alignment horizontal="center" vertical="center" wrapText="1"/>
      <protection locked="0"/>
    </xf>
    <xf numFmtId="14" fontId="0" fillId="2" borderId="9" xfId="0" applyNumberFormat="1" applyFill="1" applyBorder="1" applyAlignment="1" applyProtection="1">
      <alignment horizontal="center" vertical="center"/>
      <protection locked="0"/>
    </xf>
    <xf numFmtId="1" fontId="0" fillId="0" borderId="35" xfId="0" applyNumberFormat="1" applyFont="1" applyBorder="1" applyAlignment="1" applyProtection="1">
      <alignment horizontal="center" vertical="center"/>
    </xf>
    <xf numFmtId="1" fontId="0" fillId="0" borderId="36" xfId="0" applyNumberFormat="1" applyFont="1" applyBorder="1" applyAlignment="1" applyProtection="1">
      <alignment horizontal="center" vertical="center" wrapText="1"/>
    </xf>
    <xf numFmtId="1" fontId="0" fillId="0" borderId="37" xfId="0" applyNumberFormat="1" applyFont="1" applyBorder="1" applyAlignment="1" applyProtection="1">
      <alignment horizontal="center" vertical="center"/>
    </xf>
    <xf numFmtId="1" fontId="0" fillId="0" borderId="37" xfId="0" applyNumberFormat="1" applyFont="1" applyBorder="1" applyAlignment="1" applyProtection="1">
      <alignment horizontal="left" vertical="center" wrapText="1"/>
    </xf>
    <xf numFmtId="1" fontId="0" fillId="0" borderId="38" xfId="0" applyNumberFormat="1" applyFont="1" applyBorder="1" applyAlignment="1" applyProtection="1">
      <alignment horizontal="justify" vertical="center"/>
    </xf>
    <xf numFmtId="1" fontId="0" fillId="0" borderId="38" xfId="0" applyNumberFormat="1" applyFont="1" applyBorder="1" applyAlignment="1" applyProtection="1">
      <alignment horizontal="center" vertical="center" wrapText="1"/>
    </xf>
    <xf numFmtId="14" fontId="0" fillId="0" borderId="38" xfId="0" applyNumberFormat="1" applyFont="1" applyBorder="1" applyAlignment="1" applyProtection="1">
      <alignment horizontal="center" vertical="center"/>
    </xf>
    <xf numFmtId="1" fontId="0" fillId="0" borderId="38" xfId="0" applyNumberFormat="1" applyFont="1" applyBorder="1" applyAlignment="1" applyProtection="1">
      <alignment horizontal="center" vertical="center"/>
    </xf>
    <xf numFmtId="49" fontId="0" fillId="0" borderId="30" xfId="0" applyNumberFormat="1" applyFont="1" applyBorder="1" applyAlignment="1" applyProtection="1">
      <alignment horizontal="justify" vertical="center" wrapText="1"/>
    </xf>
    <xf numFmtId="49" fontId="0" fillId="0" borderId="38" xfId="0" applyNumberFormat="1" applyFont="1" applyBorder="1" applyAlignment="1" applyProtection="1">
      <alignment horizontal="justify" vertical="center"/>
    </xf>
    <xf numFmtId="49" fontId="0" fillId="0" borderId="39" xfId="0" applyNumberFormat="1" applyFont="1" applyBorder="1" applyAlignment="1" applyProtection="1">
      <alignment horizontal="justify" vertical="center"/>
    </xf>
    <xf numFmtId="1" fontId="0" fillId="0" borderId="30" xfId="0" applyNumberFormat="1" applyBorder="1" applyAlignment="1" applyProtection="1">
      <alignment horizontal="justify" vertical="center"/>
      <protection locked="0"/>
    </xf>
    <xf numFmtId="49" fontId="3" fillId="5" borderId="54" xfId="0" applyNumberFormat="1" applyFont="1" applyFill="1" applyBorder="1" applyAlignment="1" applyProtection="1">
      <alignment horizontal="center" vertical="center" wrapText="1"/>
      <protection locked="0"/>
    </xf>
    <xf numFmtId="49" fontId="4" fillId="0" borderId="42"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3" xfId="0" applyNumberFormat="1" applyFont="1" applyBorder="1" applyAlignment="1" applyProtection="1">
      <alignment horizontal="center" vertical="center" wrapText="1"/>
    </xf>
    <xf numFmtId="49" fontId="4" fillId="0" borderId="44"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42"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49" fontId="0" fillId="0" borderId="41"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5" xfId="0" applyFont="1" applyFill="1" applyBorder="1" applyAlignment="1" applyProtection="1">
      <alignment horizontal="left" vertical="center"/>
    </xf>
    <xf numFmtId="0" fontId="14" fillId="2" borderId="46"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8" xfId="0"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15" fontId="15" fillId="2" borderId="20" xfId="0" quotePrefix="1" applyNumberFormat="1" applyFont="1" applyFill="1" applyBorder="1" applyAlignment="1" applyProtection="1">
      <alignment horizontal="left" vertical="center"/>
    </xf>
    <xf numFmtId="49" fontId="5" fillId="3" borderId="47" xfId="0" applyNumberFormat="1" applyFont="1" applyFill="1" applyBorder="1" applyAlignment="1" applyProtection="1">
      <alignment horizontal="center" vertical="center"/>
    </xf>
    <xf numFmtId="49" fontId="5" fillId="3" borderId="48" xfId="0" applyNumberFormat="1" applyFont="1" applyFill="1" applyBorder="1" applyAlignment="1" applyProtection="1">
      <alignment horizontal="center"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1"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51"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47" xfId="0" applyNumberFormat="1" applyFont="1" applyFill="1" applyBorder="1" applyAlignment="1" applyProtection="1">
      <alignment horizontal="center" vertical="center" wrapText="1"/>
    </xf>
    <xf numFmtId="49" fontId="5" fillId="3" borderId="48"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49" xfId="0" applyNumberFormat="1" applyFont="1" applyFill="1" applyBorder="1" applyAlignment="1" applyProtection="1">
      <alignment horizontal="center" vertical="center"/>
    </xf>
    <xf numFmtId="49" fontId="5" fillId="3" borderId="50"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5" fillId="3" borderId="41" xfId="0" applyNumberFormat="1" applyFont="1" applyFill="1" applyBorder="1" applyAlignment="1" applyProtection="1">
      <alignment horizontal="center" vertical="center" wrapText="1"/>
    </xf>
    <xf numFmtId="49" fontId="0" fillId="0" borderId="41" xfId="0" applyNumberFormat="1" applyFont="1" applyBorder="1" applyAlignment="1" applyProtection="1">
      <alignment horizontal="left" wrapText="1"/>
      <protection locked="0"/>
    </xf>
    <xf numFmtId="164" fontId="5" fillId="3" borderId="14" xfId="0" applyNumberFormat="1" applyFont="1" applyFill="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2"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xf numFmtId="0" fontId="14" fillId="2" borderId="45" xfId="0" applyFont="1" applyFill="1" applyBorder="1" applyAlignment="1">
      <alignment horizontal="left"/>
    </xf>
    <xf numFmtId="0" fontId="14" fillId="2" borderId="46"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4" fillId="0" borderId="42" xfId="0" applyNumberFormat="1" applyFont="1" applyBorder="1" applyAlignment="1" applyProtection="1">
      <alignment horizontal="center" wrapText="1"/>
    </xf>
    <xf numFmtId="49" fontId="4" fillId="0" borderId="23" xfId="0" applyNumberFormat="1" applyFont="1" applyBorder="1" applyAlignment="1" applyProtection="1">
      <alignment horizontal="center" wrapText="1"/>
    </xf>
    <xf numFmtId="49" fontId="4" fillId="0" borderId="43" xfId="0" applyNumberFormat="1" applyFont="1" applyBorder="1" applyAlignment="1" applyProtection="1">
      <alignment horizontal="center" wrapText="1"/>
    </xf>
    <xf numFmtId="49" fontId="4" fillId="0" borderId="44" xfId="0" applyNumberFormat="1" applyFont="1" applyBorder="1" applyAlignment="1" applyProtection="1">
      <alignment horizontal="center" wrapText="1"/>
    </xf>
    <xf numFmtId="49" fontId="4" fillId="0" borderId="19" xfId="0" applyNumberFormat="1" applyFont="1" applyBorder="1" applyAlignment="1" applyProtection="1">
      <alignment horizontal="center" wrapText="1"/>
    </xf>
    <xf numFmtId="49" fontId="4" fillId="0" borderId="20" xfId="0" applyNumberFormat="1" applyFont="1" applyBorder="1" applyAlignment="1" applyProtection="1">
      <alignment horizont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JORGE EDUARDO BONILLA PARDO" id="{58488B9D-C841-4F35-8125-CF0E5A0B8CCB}" userId="28e45c4c922a739b"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O12" dT="2020-04-24T19:59:44.90" personId="{58488B9D-C841-4F35-8125-CF0E5A0B8CCB}" id="{ABD68966-5374-4BAE-A3F9-23667CFF4183}">
    <text>Al finalizar la vigencia 2019 su cumplimiento estaba en el 50%, debido a que el análisis técnico se encontraba en su fase de levantamiento de información.</text>
  </threadedComment>
  <threadedComment ref="O13" dT="2020-04-24T19:55:51.32" personId="{58488B9D-C841-4F35-8125-CF0E5A0B8CCB}" id="{090EC8E8-16B7-4E2B-92F2-2953C52436D8}">
    <text>Aunque la fecha de terminación de esta oportunidad de mejora estaba programada para el 30/04/2020, se culminó en el cuarto trimestre de 2019.</text>
  </threadedComment>
  <threadedComment ref="O14" dT="2020-04-24T19:55:51.32" personId="{58488B9D-C841-4F35-8125-CF0E5A0B8CCB}" id="{33E98E64-316F-4F7D-B5B2-8F52C33FC3D9}">
    <text>Aunque la fecha de terminación de esta No Conformidad estaba programada para el 30/04/2020, se culminó en el cuarto trimestre de 2019.</text>
  </threadedComment>
  <threadedComment ref="O15" dT="2020-04-24T19:55:51.32" personId="{58488B9D-C841-4F35-8125-CF0E5A0B8CCB}" id="{F5B62C69-03D4-433D-858D-6B9CCF06486B}">
    <text>Aunque la fecha de terminación de esta No Conformidad estaba programada para el 30/04/2020, se culminó en el cuarto trimestre de 2019.</text>
  </threadedComment>
</ThreadedComments>
</file>

<file path=xl/threadedComments/threadedComment2.xml><?xml version="1.0" encoding="utf-8"?>
<ThreadedComments xmlns="http://schemas.microsoft.com/office/spreadsheetml/2018/threadedcomments" xmlns:x="http://schemas.openxmlformats.org/spreadsheetml/2006/main">
  <threadedComment ref="L15" dT="2020-04-24T20:17:55.69" personId="{58488B9D-C841-4F35-8125-CF0E5A0B8CCB}" id="{D3A0327A-7A66-41E1-88B8-416FBA2CB539}">
    <text>El valor que debe ir es 100%. La celda está protegida y no permite aplicar la fórmula.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54"/>
  <sheetViews>
    <sheetView topLeftCell="I13" zoomScale="124" zoomScaleNormal="124" workbookViewId="0">
      <selection activeCell="O12" sqref="O12"/>
    </sheetView>
  </sheetViews>
  <sheetFormatPr baseColWidth="10" defaultColWidth="0" defaultRowHeight="12.75" x14ac:dyDescent="0.2"/>
  <cols>
    <col min="1" max="1" width="2.42578125" style="55" customWidth="1"/>
    <col min="2" max="2" width="7.28515625" style="55" customWidth="1"/>
    <col min="3" max="3" width="34.28515625" style="55" customWidth="1"/>
    <col min="4" max="4" width="24.7109375" style="33" customWidth="1"/>
    <col min="5" max="5" width="36.85546875" style="33" bestFit="1" customWidth="1"/>
    <col min="6" max="6" width="34.5703125" style="33" customWidth="1"/>
    <col min="7" max="7" width="47.5703125" style="55" customWidth="1"/>
    <col min="8" max="8" width="46" style="55" customWidth="1"/>
    <col min="9" max="9" width="43.85546875" style="55" customWidth="1"/>
    <col min="10" max="10" width="24.7109375" style="33" customWidth="1"/>
    <col min="11" max="13" width="28.7109375" style="33" customWidth="1"/>
    <col min="14" max="15" width="17.42578125" style="33" customWidth="1"/>
    <col min="16" max="16" width="2.28515625" style="55" customWidth="1"/>
    <col min="17" max="17" width="0" style="55" hidden="1" customWidth="1"/>
    <col min="18" max="16384" width="11.7109375" style="55" hidden="1"/>
  </cols>
  <sheetData>
    <row r="1" spans="2:15" ht="13.5" thickBot="1" x14ac:dyDescent="0.25"/>
    <row r="2" spans="2:15" ht="15.75" customHeight="1" x14ac:dyDescent="0.2">
      <c r="B2" s="159"/>
      <c r="C2" s="160"/>
      <c r="D2" s="159" t="s">
        <v>0</v>
      </c>
      <c r="E2" s="182"/>
      <c r="F2" s="182"/>
      <c r="G2" s="182"/>
      <c r="H2" s="182"/>
      <c r="I2" s="182"/>
      <c r="J2" s="182"/>
      <c r="K2" s="182"/>
      <c r="L2" s="182"/>
      <c r="M2" s="160"/>
      <c r="N2" s="171" t="s">
        <v>1</v>
      </c>
      <c r="O2" s="172"/>
    </row>
    <row r="3" spans="2:15" ht="15.75" customHeight="1" x14ac:dyDescent="0.2">
      <c r="B3" s="161"/>
      <c r="C3" s="162"/>
      <c r="D3" s="161"/>
      <c r="E3" s="183"/>
      <c r="F3" s="183"/>
      <c r="G3" s="183"/>
      <c r="H3" s="183"/>
      <c r="I3" s="183"/>
      <c r="J3" s="183"/>
      <c r="K3" s="183"/>
      <c r="L3" s="183"/>
      <c r="M3" s="162"/>
      <c r="N3" s="51" t="s">
        <v>2</v>
      </c>
      <c r="O3" s="52" t="s">
        <v>3</v>
      </c>
    </row>
    <row r="4" spans="2:15" ht="15.75" customHeight="1" x14ac:dyDescent="0.2">
      <c r="B4" s="161"/>
      <c r="C4" s="162"/>
      <c r="D4" s="161"/>
      <c r="E4" s="183"/>
      <c r="F4" s="183"/>
      <c r="G4" s="183"/>
      <c r="H4" s="183"/>
      <c r="I4" s="183"/>
      <c r="J4" s="183"/>
      <c r="K4" s="183"/>
      <c r="L4" s="183"/>
      <c r="M4" s="162"/>
      <c r="N4" s="53">
        <v>4</v>
      </c>
      <c r="O4" s="63" t="s">
        <v>4</v>
      </c>
    </row>
    <row r="5" spans="2:15" ht="15.75" customHeight="1" x14ac:dyDescent="0.2">
      <c r="B5" s="161"/>
      <c r="C5" s="162"/>
      <c r="D5" s="161"/>
      <c r="E5" s="183"/>
      <c r="F5" s="183"/>
      <c r="G5" s="183"/>
      <c r="H5" s="183"/>
      <c r="I5" s="183"/>
      <c r="J5" s="183"/>
      <c r="K5" s="183"/>
      <c r="L5" s="183"/>
      <c r="M5" s="162"/>
      <c r="N5" s="173" t="s">
        <v>5</v>
      </c>
      <c r="O5" s="174"/>
    </row>
    <row r="6" spans="2:15" ht="15.75" customHeight="1" thickBot="1" x14ac:dyDescent="0.25">
      <c r="B6" s="163"/>
      <c r="C6" s="164"/>
      <c r="D6" s="163"/>
      <c r="E6" s="184"/>
      <c r="F6" s="184"/>
      <c r="G6" s="184"/>
      <c r="H6" s="184"/>
      <c r="I6" s="184"/>
      <c r="J6" s="184"/>
      <c r="K6" s="184"/>
      <c r="L6" s="184"/>
      <c r="M6" s="164"/>
      <c r="N6" s="175">
        <v>43740</v>
      </c>
      <c r="O6" s="176"/>
    </row>
    <row r="7" spans="2:15" ht="7.5" customHeight="1" thickBot="1" x14ac:dyDescent="0.25">
      <c r="B7" s="54"/>
      <c r="C7" s="54"/>
      <c r="D7" s="10"/>
      <c r="E7" s="10"/>
      <c r="F7" s="10"/>
      <c r="G7" s="10"/>
      <c r="H7" s="10"/>
      <c r="I7" s="10"/>
      <c r="J7" s="10"/>
      <c r="K7" s="10"/>
      <c r="L7" s="10"/>
      <c r="M7" s="10"/>
      <c r="N7" s="10"/>
      <c r="O7" s="10"/>
    </row>
    <row r="8" spans="2:15" ht="48.75" customHeight="1" thickBot="1" x14ac:dyDescent="0.25">
      <c r="B8" s="179" t="s">
        <v>6</v>
      </c>
      <c r="C8" s="180"/>
      <c r="D8" s="180"/>
      <c r="E8" s="180"/>
      <c r="F8" s="180"/>
      <c r="G8" s="180"/>
      <c r="H8" s="180"/>
      <c r="I8" s="180"/>
      <c r="J8" s="180"/>
      <c r="K8" s="180"/>
      <c r="L8" s="180"/>
      <c r="M8" s="180"/>
      <c r="N8" s="180"/>
      <c r="O8" s="181"/>
    </row>
    <row r="9" spans="2:15" ht="48.75" customHeight="1" thickBot="1" x14ac:dyDescent="0.25">
      <c r="B9" s="185" t="s">
        <v>7</v>
      </c>
      <c r="C9" s="186"/>
      <c r="D9" s="186"/>
      <c r="E9" s="186"/>
      <c r="F9" s="186"/>
      <c r="G9" s="186"/>
      <c r="H9" s="186"/>
      <c r="I9" s="186"/>
      <c r="J9" s="186"/>
      <c r="K9" s="186"/>
      <c r="L9" s="186"/>
      <c r="M9" s="186"/>
      <c r="N9" s="186"/>
      <c r="O9" s="187"/>
    </row>
    <row r="10" spans="2:15" ht="30.75" customHeight="1" thickBot="1" x14ac:dyDescent="0.25">
      <c r="B10" s="167" t="s">
        <v>8</v>
      </c>
      <c r="C10" s="165" t="s">
        <v>9</v>
      </c>
      <c r="D10" s="165" t="s">
        <v>10</v>
      </c>
      <c r="E10" s="165" t="s">
        <v>11</v>
      </c>
      <c r="F10" s="195" t="s">
        <v>12</v>
      </c>
      <c r="G10" s="195"/>
      <c r="H10" s="165" t="s">
        <v>13</v>
      </c>
      <c r="I10" s="165" t="s">
        <v>14</v>
      </c>
      <c r="J10" s="177" t="s">
        <v>15</v>
      </c>
      <c r="K10" s="177" t="s">
        <v>16</v>
      </c>
      <c r="L10" s="188" t="s">
        <v>17</v>
      </c>
      <c r="M10" s="192" t="s">
        <v>18</v>
      </c>
      <c r="N10" s="190" t="s">
        <v>19</v>
      </c>
      <c r="O10" s="191"/>
    </row>
    <row r="11" spans="2:15" ht="30.75" customHeight="1" thickBot="1" x14ac:dyDescent="0.25">
      <c r="B11" s="168"/>
      <c r="C11" s="194"/>
      <c r="D11" s="166"/>
      <c r="E11" s="166"/>
      <c r="F11" s="46" t="s">
        <v>20</v>
      </c>
      <c r="G11" s="47" t="s">
        <v>21</v>
      </c>
      <c r="H11" s="194"/>
      <c r="I11" s="194"/>
      <c r="J11" s="178"/>
      <c r="K11" s="178"/>
      <c r="L11" s="189"/>
      <c r="M11" s="193"/>
      <c r="N11" s="22" t="s">
        <v>22</v>
      </c>
      <c r="O11" s="132" t="s">
        <v>23</v>
      </c>
    </row>
    <row r="12" spans="2:15" ht="114.75" x14ac:dyDescent="0.2">
      <c r="B12" s="126">
        <v>1</v>
      </c>
      <c r="C12" s="127" t="s">
        <v>24</v>
      </c>
      <c r="D12" s="137" t="s">
        <v>25</v>
      </c>
      <c r="E12" s="137" t="s">
        <v>26</v>
      </c>
      <c r="F12" s="158" t="s">
        <v>27</v>
      </c>
      <c r="G12" s="138" t="s">
        <v>92</v>
      </c>
      <c r="H12" s="139" t="s">
        <v>93</v>
      </c>
      <c r="I12" s="140" t="s">
        <v>98</v>
      </c>
      <c r="J12" s="141" t="s">
        <v>95</v>
      </c>
      <c r="K12" s="142" t="s">
        <v>96</v>
      </c>
      <c r="L12" s="143" t="s">
        <v>28</v>
      </c>
      <c r="M12" s="144" t="s">
        <v>29</v>
      </c>
      <c r="N12" s="145">
        <v>43716</v>
      </c>
      <c r="O12" s="112">
        <v>44074</v>
      </c>
    </row>
    <row r="13" spans="2:15" ht="114.75" x14ac:dyDescent="0.2">
      <c r="B13" s="126">
        <v>2</v>
      </c>
      <c r="C13" s="107" t="s">
        <v>24</v>
      </c>
      <c r="D13" s="108" t="s">
        <v>25</v>
      </c>
      <c r="E13" s="108" t="s">
        <v>26</v>
      </c>
      <c r="F13" s="109" t="s">
        <v>27</v>
      </c>
      <c r="G13" s="110" t="s">
        <v>30</v>
      </c>
      <c r="H13" s="120" t="s">
        <v>31</v>
      </c>
      <c r="I13" s="119" t="s">
        <v>97</v>
      </c>
      <c r="J13" s="121" t="s">
        <v>32</v>
      </c>
      <c r="K13" s="118" t="s">
        <v>33</v>
      </c>
      <c r="L13" s="117" t="s">
        <v>28</v>
      </c>
      <c r="M13" s="111" t="s">
        <v>29</v>
      </c>
      <c r="N13" s="114">
        <v>43741</v>
      </c>
      <c r="O13" s="114">
        <v>43951</v>
      </c>
    </row>
    <row r="14" spans="2:15" ht="114.75" x14ac:dyDescent="0.2">
      <c r="B14" s="126">
        <v>3</v>
      </c>
      <c r="C14" s="107" t="s">
        <v>24</v>
      </c>
      <c r="D14" s="108" t="s">
        <v>25</v>
      </c>
      <c r="E14" s="108" t="s">
        <v>26</v>
      </c>
      <c r="F14" s="109" t="s">
        <v>34</v>
      </c>
      <c r="G14" s="110" t="s">
        <v>35</v>
      </c>
      <c r="H14" s="105" t="s">
        <v>36</v>
      </c>
      <c r="I14" s="119" t="s">
        <v>99</v>
      </c>
      <c r="J14" s="121" t="s">
        <v>37</v>
      </c>
      <c r="K14" s="118" t="s">
        <v>33</v>
      </c>
      <c r="L14" s="117" t="s">
        <v>28</v>
      </c>
      <c r="M14" s="111" t="s">
        <v>29</v>
      </c>
      <c r="N14" s="114">
        <v>43741</v>
      </c>
      <c r="O14" s="114">
        <v>43951</v>
      </c>
    </row>
    <row r="15" spans="2:15" ht="219" customHeight="1" x14ac:dyDescent="0.2">
      <c r="B15" s="126">
        <v>4</v>
      </c>
      <c r="C15" s="107" t="s">
        <v>24</v>
      </c>
      <c r="D15" s="108" t="s">
        <v>25</v>
      </c>
      <c r="E15" s="108" t="s">
        <v>26</v>
      </c>
      <c r="F15" s="109" t="s">
        <v>34</v>
      </c>
      <c r="G15" s="133" t="s">
        <v>86</v>
      </c>
      <c r="H15" s="105" t="s">
        <v>85</v>
      </c>
      <c r="I15" s="119" t="s">
        <v>100</v>
      </c>
      <c r="J15" s="116" t="s">
        <v>87</v>
      </c>
      <c r="K15" s="118" t="s">
        <v>88</v>
      </c>
      <c r="L15" s="123" t="s">
        <v>28</v>
      </c>
      <c r="M15" s="111" t="s">
        <v>29</v>
      </c>
      <c r="N15" s="115">
        <v>43739</v>
      </c>
      <c r="O15" s="114">
        <v>43951</v>
      </c>
    </row>
    <row r="16" spans="2:15" s="113" customFormat="1" ht="62.25" customHeight="1" x14ac:dyDescent="0.2">
      <c r="B16" s="106"/>
      <c r="C16" s="107"/>
      <c r="D16" s="108"/>
      <c r="E16" s="108"/>
      <c r="F16" s="109"/>
      <c r="G16" s="125"/>
      <c r="H16" s="120"/>
      <c r="I16" s="122"/>
      <c r="J16" s="124"/>
      <c r="K16" s="117"/>
      <c r="L16" s="117"/>
      <c r="M16" s="118"/>
      <c r="N16" s="114"/>
      <c r="O16" s="114"/>
    </row>
    <row r="17" spans="2:15" ht="62.25" customHeight="1" x14ac:dyDescent="0.2">
      <c r="B17" s="19"/>
      <c r="C17" s="99"/>
      <c r="D17" s="64"/>
      <c r="E17" s="64"/>
      <c r="F17" s="101"/>
      <c r="G17" s="94"/>
      <c r="H17" s="97"/>
      <c r="I17" s="95"/>
      <c r="J17" s="57"/>
      <c r="K17" s="58"/>
      <c r="L17" s="58"/>
      <c r="M17" s="61"/>
      <c r="N17" s="4"/>
      <c r="O17" s="4"/>
    </row>
    <row r="18" spans="2:15" ht="62.25" customHeight="1" x14ac:dyDescent="0.2">
      <c r="B18" s="19"/>
      <c r="C18" s="99"/>
      <c r="D18" s="64"/>
      <c r="E18" s="64"/>
      <c r="F18" s="101"/>
      <c r="G18" s="95"/>
      <c r="H18" s="97"/>
      <c r="I18" s="95"/>
      <c r="J18" s="57"/>
      <c r="K18" s="58"/>
      <c r="L18" s="61"/>
      <c r="M18" s="61"/>
      <c r="N18" s="4"/>
      <c r="O18" s="4"/>
    </row>
    <row r="19" spans="2:15" ht="62.25" customHeight="1" thickBot="1" x14ac:dyDescent="0.25">
      <c r="B19" s="20"/>
      <c r="C19" s="100"/>
      <c r="D19" s="65"/>
      <c r="E19" s="65"/>
      <c r="F19" s="102"/>
      <c r="G19" s="96"/>
      <c r="H19" s="98"/>
      <c r="I19" s="96"/>
      <c r="J19" s="59"/>
      <c r="K19" s="60"/>
      <c r="L19" s="60"/>
      <c r="M19" s="62"/>
      <c r="N19" s="3"/>
      <c r="O19" s="3"/>
    </row>
    <row r="20" spans="2:15" ht="39" customHeight="1" x14ac:dyDescent="0.2">
      <c r="B20" s="169" t="s">
        <v>38</v>
      </c>
      <c r="C20" s="169"/>
      <c r="D20" s="170"/>
      <c r="E20" s="170"/>
      <c r="F20" s="169"/>
      <c r="G20" s="169"/>
      <c r="H20" s="170"/>
      <c r="I20" s="169"/>
      <c r="J20" s="169"/>
      <c r="K20" s="169"/>
      <c r="L20" s="169"/>
      <c r="M20" s="169"/>
      <c r="N20" s="169"/>
      <c r="O20" s="169"/>
    </row>
    <row r="27" spans="2:15" ht="69.75" customHeight="1" x14ac:dyDescent="0.2"/>
    <row r="28" spans="2:15" s="56" customFormat="1" ht="42" customHeight="1" x14ac:dyDescent="0.2">
      <c r="D28" s="34"/>
      <c r="E28" s="34"/>
      <c r="F28" s="34"/>
      <c r="J28" s="34"/>
      <c r="K28" s="34"/>
      <c r="L28" s="34"/>
      <c r="M28" s="34"/>
      <c r="N28" s="34"/>
      <c r="O28" s="34"/>
    </row>
    <row r="29" spans="2:15" s="56" customFormat="1" ht="28.5" customHeight="1" x14ac:dyDescent="0.2">
      <c r="D29" s="34"/>
      <c r="E29" s="34"/>
      <c r="F29" s="34"/>
      <c r="J29" s="34"/>
      <c r="K29" s="34"/>
      <c r="L29" s="34"/>
      <c r="M29" s="34"/>
      <c r="N29" s="34"/>
      <c r="O29" s="34"/>
    </row>
    <row r="30" spans="2:15" s="56" customFormat="1" ht="38.25" customHeight="1" x14ac:dyDescent="0.2">
      <c r="D30" s="34"/>
      <c r="E30" s="34"/>
      <c r="F30" s="34"/>
      <c r="J30" s="34"/>
      <c r="K30" s="34"/>
      <c r="L30" s="34"/>
      <c r="M30" s="34"/>
      <c r="N30" s="34"/>
      <c r="O30" s="34"/>
    </row>
    <row r="31" spans="2:15" s="56" customFormat="1" ht="53.25" customHeight="1" x14ac:dyDescent="0.2">
      <c r="D31" s="34"/>
      <c r="E31" s="34"/>
      <c r="F31" s="34"/>
      <c r="J31" s="34"/>
      <c r="K31" s="34"/>
      <c r="L31" s="34"/>
      <c r="M31" s="34"/>
      <c r="N31" s="34"/>
      <c r="O31" s="34"/>
    </row>
    <row r="32" spans="2:15" s="56" customFormat="1" ht="30.75" customHeight="1" x14ac:dyDescent="0.2">
      <c r="D32" s="34"/>
      <c r="E32" s="34"/>
      <c r="F32" s="34"/>
      <c r="J32" s="34"/>
      <c r="K32" s="34"/>
      <c r="L32" s="34"/>
      <c r="M32" s="34"/>
      <c r="N32" s="34"/>
      <c r="O32" s="34"/>
    </row>
    <row r="33" spans="4:17" s="56" customFormat="1" ht="36" customHeight="1" x14ac:dyDescent="0.2">
      <c r="D33" s="34"/>
      <c r="E33" s="34"/>
      <c r="F33" s="34"/>
      <c r="J33" s="34"/>
      <c r="K33" s="34"/>
      <c r="L33" s="34"/>
      <c r="M33" s="34"/>
      <c r="N33" s="34"/>
      <c r="O33" s="34"/>
    </row>
    <row r="34" spans="4:17" s="56" customFormat="1" ht="38.25" customHeight="1" x14ac:dyDescent="0.2">
      <c r="D34" s="34"/>
      <c r="E34" s="34"/>
      <c r="F34" s="34"/>
      <c r="J34" s="34"/>
      <c r="K34" s="34"/>
      <c r="L34" s="34"/>
      <c r="M34" s="34"/>
      <c r="N34" s="34"/>
      <c r="O34" s="34"/>
    </row>
    <row r="35" spans="4:17" s="56" customFormat="1" ht="43.5" customHeight="1" x14ac:dyDescent="0.2">
      <c r="D35" s="34"/>
      <c r="E35" s="34"/>
      <c r="F35" s="34"/>
      <c r="J35" s="34"/>
      <c r="K35" s="34"/>
      <c r="L35" s="34"/>
      <c r="M35" s="34"/>
      <c r="N35" s="34"/>
      <c r="O35" s="34"/>
    </row>
    <row r="36" spans="4:17" s="56" customFormat="1" ht="37.5" customHeight="1" x14ac:dyDescent="0.2">
      <c r="D36" s="34"/>
      <c r="E36" s="34"/>
      <c r="F36" s="34"/>
      <c r="J36" s="34"/>
      <c r="K36" s="34"/>
      <c r="L36" s="34"/>
      <c r="M36" s="34"/>
      <c r="N36" s="34"/>
      <c r="O36" s="34"/>
    </row>
    <row r="37" spans="4:17" s="56" customFormat="1" ht="52.5" customHeight="1" x14ac:dyDescent="0.2">
      <c r="D37" s="34"/>
      <c r="E37" s="34"/>
      <c r="F37" s="34"/>
      <c r="J37" s="34"/>
      <c r="K37" s="34"/>
      <c r="L37" s="34"/>
      <c r="M37" s="34"/>
      <c r="N37" s="34"/>
      <c r="O37" s="34"/>
    </row>
    <row r="38" spans="4:17" s="56" customFormat="1" ht="43.5" customHeight="1" x14ac:dyDescent="0.2">
      <c r="D38" s="34"/>
      <c r="E38" s="34"/>
      <c r="F38" s="34"/>
      <c r="J38" s="34"/>
      <c r="K38" s="34"/>
      <c r="L38" s="34"/>
      <c r="M38" s="34"/>
      <c r="N38" s="34"/>
      <c r="O38" s="34"/>
    </row>
    <row r="39" spans="4:17" s="56" customFormat="1" ht="33.75" customHeight="1" x14ac:dyDescent="0.2">
      <c r="D39" s="34"/>
      <c r="E39" s="34"/>
      <c r="F39" s="34"/>
      <c r="J39" s="34"/>
      <c r="K39" s="34"/>
      <c r="L39" s="34"/>
      <c r="M39" s="34"/>
      <c r="N39" s="34"/>
      <c r="O39" s="34"/>
      <c r="Q39" s="66" t="s">
        <v>39</v>
      </c>
    </row>
    <row r="40" spans="4:17" s="56" customFormat="1" ht="21" customHeight="1" x14ac:dyDescent="0.2">
      <c r="D40" s="34"/>
      <c r="E40" s="34"/>
      <c r="F40" s="34"/>
      <c r="J40" s="34"/>
      <c r="K40" s="34"/>
      <c r="L40" s="34"/>
      <c r="M40" s="34"/>
      <c r="N40" s="34"/>
      <c r="O40" s="34"/>
      <c r="Q40" s="66" t="s">
        <v>40</v>
      </c>
    </row>
    <row r="41" spans="4:17" s="56" customFormat="1" ht="19.5" customHeight="1" x14ac:dyDescent="0.2">
      <c r="D41" s="34"/>
      <c r="E41" s="34"/>
      <c r="F41" s="34"/>
      <c r="J41" s="34"/>
      <c r="K41" s="34"/>
      <c r="L41" s="34"/>
      <c r="M41" s="34"/>
      <c r="N41" s="34"/>
      <c r="O41" s="34"/>
      <c r="Q41" s="66" t="s">
        <v>24</v>
      </c>
    </row>
    <row r="42" spans="4:17" s="56" customFormat="1" ht="37.5" customHeight="1" x14ac:dyDescent="0.2">
      <c r="D42" s="34"/>
      <c r="E42" s="34"/>
      <c r="F42" s="34"/>
      <c r="J42" s="34"/>
      <c r="K42" s="34"/>
      <c r="L42" s="34"/>
      <c r="M42" s="34"/>
      <c r="N42" s="34"/>
      <c r="O42" s="34"/>
      <c r="Q42" s="66" t="s">
        <v>41</v>
      </c>
    </row>
    <row r="43" spans="4:17" s="56" customFormat="1" ht="70.5" customHeight="1" x14ac:dyDescent="0.2">
      <c r="D43" s="34"/>
      <c r="E43" s="34"/>
      <c r="F43" s="34"/>
      <c r="J43" s="34"/>
      <c r="K43" s="34"/>
      <c r="L43" s="34"/>
      <c r="M43" s="34"/>
      <c r="N43" s="34"/>
      <c r="O43" s="34"/>
      <c r="Q43" s="66" t="s">
        <v>42</v>
      </c>
    </row>
    <row r="44" spans="4:17" ht="44.25" x14ac:dyDescent="0.2">
      <c r="Q44" s="66" t="s">
        <v>43</v>
      </c>
    </row>
    <row r="45" spans="4:17" ht="44.25" x14ac:dyDescent="0.2">
      <c r="Q45" s="66" t="s">
        <v>44</v>
      </c>
    </row>
    <row r="46" spans="4:17" ht="44.25" x14ac:dyDescent="0.2">
      <c r="Q46" s="66" t="s">
        <v>45</v>
      </c>
    </row>
    <row r="47" spans="4:17" ht="44.25" x14ac:dyDescent="0.2">
      <c r="Q47" s="66" t="s">
        <v>46</v>
      </c>
    </row>
    <row r="48" spans="4:17" ht="44.25" x14ac:dyDescent="0.2">
      <c r="Q48" s="66" t="s">
        <v>47</v>
      </c>
    </row>
    <row r="49" spans="17:17" ht="44.25" x14ac:dyDescent="0.2">
      <c r="Q49" s="66" t="s">
        <v>48</v>
      </c>
    </row>
    <row r="50" spans="17:17" ht="44.25" x14ac:dyDescent="0.2">
      <c r="Q50" s="66" t="s">
        <v>49</v>
      </c>
    </row>
    <row r="51" spans="17:17" ht="44.25" x14ac:dyDescent="0.2">
      <c r="Q51" s="66" t="s">
        <v>50</v>
      </c>
    </row>
    <row r="52" spans="17:17" ht="44.25" x14ac:dyDescent="0.2">
      <c r="Q52" s="66" t="s">
        <v>51</v>
      </c>
    </row>
    <row r="53" spans="17:17" ht="44.25" x14ac:dyDescent="0.2">
      <c r="Q53" s="66" t="s">
        <v>52</v>
      </c>
    </row>
    <row r="54" spans="17:17" ht="44.25" x14ac:dyDescent="0.2">
      <c r="Q54" s="67" t="s">
        <v>53</v>
      </c>
    </row>
  </sheetData>
  <sheetProtection algorithmName="SHA-512" hashValue="fkUSmRw7Np4cahXt9PqALHZ4wR0EiJfDO53L3r3bFbEHGg+tYDAlSlyw2TRBBfJL30kjrRm3G6/sd8jHbU8AIA==" saltValue="6KXUG/inGbyng0sGxuceVQ==" spinCount="100000" sheet="1" objects="1" scenarios="1" formatColumns="0" formatRows="0" autoFilter="0"/>
  <autoFilter ref="B10:O15" xr:uid="{00000000-0009-0000-0000-000000000000}">
    <filterColumn colId="4" showButton="0"/>
    <filterColumn colId="12" showButton="0"/>
  </autoFilter>
  <mergeCells count="20">
    <mergeCell ref="C10:C11"/>
    <mergeCell ref="I10:I11"/>
    <mergeCell ref="J10:J11"/>
    <mergeCell ref="F10:G10"/>
    <mergeCell ref="B2:C6"/>
    <mergeCell ref="D10:D11"/>
    <mergeCell ref="B10:B11"/>
    <mergeCell ref="B20:O20"/>
    <mergeCell ref="N2:O2"/>
    <mergeCell ref="N5:O5"/>
    <mergeCell ref="N6:O6"/>
    <mergeCell ref="K10:K11"/>
    <mergeCell ref="B8:O8"/>
    <mergeCell ref="D2:M6"/>
    <mergeCell ref="B9:O9"/>
    <mergeCell ref="L10:L11"/>
    <mergeCell ref="N10:O10"/>
    <mergeCell ref="M10:M11"/>
    <mergeCell ref="H10:H11"/>
    <mergeCell ref="E10:E11"/>
  </mergeCells>
  <dataValidations count="7">
    <dataValidation allowBlank="1" showInputMessage="1" showErrorMessage="1" prompt="Realice la descripción de la No Conformidad, Hallazgo u Oportunidad de Mejora. " sqref="G13:G19" xr:uid="{00000000-0002-0000-0000-000000000000}"/>
    <dataValidation allowBlank="1" showInputMessage="1" showErrorMessage="1" prompt="El indicador definido debe medir el avance en el cumplimiento de la acción  de mejora" sqref="K13:K19"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3:J19" xr:uid="{00000000-0002-0000-0000-000002000000}"/>
    <dataValidation allowBlank="1" showInputMessage="1" showErrorMessage="1" prompt="Registre los recursos Humanos, tecnológicos, físicos y financieros que se requieren para ejecutar la acción de mejora." sqref="M13:M19" xr:uid="{00000000-0002-0000-0000-000003000000}"/>
    <dataValidation type="list" allowBlank="1" showInputMessage="1" showErrorMessage="1" prompt="Seleccione de la lista desplegable según corresponda: INTERNA o EXTERNA" sqref="D13:D19" xr:uid="{00000000-0002-0000-0000-000004000000}">
      <formula1>TIPO</formula1>
    </dataValidation>
    <dataValidation type="list" allowBlank="1" showInputMessage="1" showErrorMessage="1" prompt="Seleccione de la lista desplegable la fuente especifica" sqref="E13:E19" xr:uid="{00000000-0002-0000-0000-000005000000}">
      <formula1>INDIRECT(D13)</formula1>
    </dataValidation>
    <dataValidation allowBlank="1" showInputMessage="1" showErrorMessage="1" prompt="Regitre en este campo la(s) causa(s) y/o beneficios identificados despues de haber efectuado el análisis correspondiente." sqref="H13:H19"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Listas!$A$4:$A$19</xm:f>
          </x14:formula1>
          <xm:sqref>C13:C19</xm:sqref>
        </x14:dataValidation>
        <x14:dataValidation type="list" allowBlank="1" showInputMessage="1" showErrorMessage="1" xr:uid="{00000000-0002-0000-0000-000008000000}">
          <x14:formula1>
            <xm:f>Listas!$A$33:$A$35</xm:f>
          </x14:formula1>
          <xm:sqref>F13:F19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56"/>
  <sheetViews>
    <sheetView showGridLines="0" tabSelected="1" topLeftCell="K14" zoomScale="196" zoomScaleNormal="196" workbookViewId="0">
      <selection activeCell="R14" sqref="R14"/>
    </sheetView>
  </sheetViews>
  <sheetFormatPr baseColWidth="10" defaultColWidth="0" defaultRowHeight="12.75" x14ac:dyDescent="0.2"/>
  <cols>
    <col min="1" max="1" width="2.42578125" style="1" customWidth="1"/>
    <col min="2" max="2" width="7.28515625" style="1" customWidth="1"/>
    <col min="3" max="3" width="30.140625" style="1" customWidth="1"/>
    <col min="4" max="4" width="27.5703125" style="1" customWidth="1"/>
    <col min="5" max="5" width="43.7109375" style="1" customWidth="1"/>
    <col min="6" max="6" width="43.85546875" style="1" customWidth="1"/>
    <col min="7" max="7" width="24.7109375" style="1" customWidth="1"/>
    <col min="8" max="9" width="17.5703125" style="1" customWidth="1"/>
    <col min="10" max="11" width="9" style="27" customWidth="1"/>
    <col min="12" max="12" width="13.85546875" style="31" bestFit="1" customWidth="1"/>
    <col min="13" max="13" width="29.140625" style="1" customWidth="1"/>
    <col min="14" max="15" width="9" style="27" customWidth="1"/>
    <col min="16" max="16" width="13.85546875" style="31" bestFit="1" customWidth="1"/>
    <col min="17" max="17" width="24.7109375" style="1" customWidth="1"/>
    <col min="18" max="19" width="9" style="27" customWidth="1"/>
    <col min="20" max="20" width="13.85546875" style="31" bestFit="1" customWidth="1"/>
    <col min="21" max="21" width="24.7109375" style="1" customWidth="1"/>
    <col min="22" max="23" width="9" style="27" customWidth="1"/>
    <col min="24" max="24" width="13.85546875" style="31" bestFit="1" customWidth="1"/>
    <col min="25" max="26" width="28.425781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212"/>
      <c r="C2" s="213"/>
      <c r="D2" s="159" t="s">
        <v>0</v>
      </c>
      <c r="E2" s="182"/>
      <c r="F2" s="182"/>
      <c r="G2" s="182"/>
      <c r="H2" s="182"/>
      <c r="I2" s="182"/>
      <c r="J2" s="182"/>
      <c r="K2" s="182"/>
      <c r="L2" s="182"/>
      <c r="M2" s="182"/>
      <c r="N2" s="182"/>
      <c r="O2" s="182"/>
      <c r="P2" s="182"/>
      <c r="Q2" s="182"/>
      <c r="R2" s="182"/>
      <c r="S2" s="182"/>
      <c r="T2" s="182"/>
      <c r="U2" s="182"/>
      <c r="V2" s="182"/>
      <c r="W2" s="182"/>
      <c r="X2" s="182"/>
      <c r="Y2" s="204" t="s">
        <v>54</v>
      </c>
      <c r="Z2" s="205"/>
    </row>
    <row r="3" spans="2:26" ht="15.75" customHeight="1" x14ac:dyDescent="0.25">
      <c r="B3" s="214"/>
      <c r="C3" s="215"/>
      <c r="D3" s="161"/>
      <c r="E3" s="183"/>
      <c r="F3" s="183"/>
      <c r="G3" s="183"/>
      <c r="H3" s="183"/>
      <c r="I3" s="183"/>
      <c r="J3" s="183"/>
      <c r="K3" s="183"/>
      <c r="L3" s="183"/>
      <c r="M3" s="183"/>
      <c r="N3" s="183"/>
      <c r="O3" s="183"/>
      <c r="P3" s="183"/>
      <c r="Q3" s="183"/>
      <c r="R3" s="183"/>
      <c r="S3" s="183"/>
      <c r="T3" s="183"/>
      <c r="U3" s="183"/>
      <c r="V3" s="183"/>
      <c r="W3" s="183"/>
      <c r="X3" s="183"/>
      <c r="Y3" s="17" t="s">
        <v>2</v>
      </c>
      <c r="Z3" s="11" t="s">
        <v>3</v>
      </c>
    </row>
    <row r="4" spans="2:26" ht="15.75" customHeight="1" x14ac:dyDescent="0.2">
      <c r="B4" s="214"/>
      <c r="C4" s="215"/>
      <c r="D4" s="161"/>
      <c r="E4" s="183"/>
      <c r="F4" s="183"/>
      <c r="G4" s="183"/>
      <c r="H4" s="183"/>
      <c r="I4" s="183"/>
      <c r="J4" s="183"/>
      <c r="K4" s="183"/>
      <c r="L4" s="183"/>
      <c r="M4" s="183"/>
      <c r="N4" s="183"/>
      <c r="O4" s="183"/>
      <c r="P4" s="183"/>
      <c r="Q4" s="183"/>
      <c r="R4" s="183"/>
      <c r="S4" s="183"/>
      <c r="T4" s="183"/>
      <c r="U4" s="183"/>
      <c r="V4" s="183"/>
      <c r="W4" s="183"/>
      <c r="X4" s="183"/>
      <c r="Y4" s="18">
        <v>4</v>
      </c>
      <c r="Z4" s="12" t="s">
        <v>55</v>
      </c>
    </row>
    <row r="5" spans="2:26" ht="15.75" customHeight="1" x14ac:dyDescent="0.25">
      <c r="B5" s="214"/>
      <c r="C5" s="215"/>
      <c r="D5" s="161"/>
      <c r="E5" s="183"/>
      <c r="F5" s="183"/>
      <c r="G5" s="183"/>
      <c r="H5" s="183"/>
      <c r="I5" s="183"/>
      <c r="J5" s="183"/>
      <c r="K5" s="183"/>
      <c r="L5" s="183"/>
      <c r="M5" s="183"/>
      <c r="N5" s="183"/>
      <c r="O5" s="183"/>
      <c r="P5" s="183"/>
      <c r="Q5" s="183"/>
      <c r="R5" s="183"/>
      <c r="S5" s="183"/>
      <c r="T5" s="183"/>
      <c r="U5" s="183"/>
      <c r="V5" s="183"/>
      <c r="W5" s="183"/>
      <c r="X5" s="183"/>
      <c r="Y5" s="23" t="s">
        <v>5</v>
      </c>
      <c r="Z5" s="24"/>
    </row>
    <row r="6" spans="2:26" ht="15.75" customHeight="1" thickBot="1" x14ac:dyDescent="0.25">
      <c r="B6" s="216"/>
      <c r="C6" s="217"/>
      <c r="D6" s="163"/>
      <c r="E6" s="184"/>
      <c r="F6" s="184"/>
      <c r="G6" s="184"/>
      <c r="H6" s="184"/>
      <c r="I6" s="184"/>
      <c r="J6" s="184"/>
      <c r="K6" s="184"/>
      <c r="L6" s="184"/>
      <c r="M6" s="184"/>
      <c r="N6" s="184"/>
      <c r="O6" s="184"/>
      <c r="P6" s="184"/>
      <c r="Q6" s="184"/>
      <c r="R6" s="184"/>
      <c r="S6" s="184"/>
      <c r="T6" s="184"/>
      <c r="U6" s="184"/>
      <c r="V6" s="184"/>
      <c r="W6" s="184"/>
      <c r="X6" s="184"/>
      <c r="Y6" s="25">
        <v>43740</v>
      </c>
      <c r="Z6" s="26"/>
    </row>
    <row r="7" spans="2:26" ht="7.5" customHeight="1" thickBot="1" x14ac:dyDescent="0.45">
      <c r="B7" s="48"/>
      <c r="C7" s="9"/>
      <c r="D7" s="9"/>
      <c r="E7" s="10"/>
      <c r="F7" s="10"/>
      <c r="G7" s="10"/>
      <c r="H7" s="10"/>
      <c r="I7" s="10"/>
      <c r="J7" s="10"/>
      <c r="K7" s="10"/>
      <c r="L7" s="10"/>
      <c r="M7" s="10"/>
      <c r="N7" s="10"/>
      <c r="O7" s="10"/>
      <c r="P7" s="10"/>
      <c r="Q7" s="10"/>
      <c r="R7" s="10"/>
      <c r="S7" s="10"/>
      <c r="T7" s="10"/>
      <c r="U7" s="10"/>
      <c r="V7" s="10"/>
      <c r="W7" s="10"/>
      <c r="X7" s="10"/>
      <c r="Y7" s="10"/>
      <c r="Z7" s="49"/>
    </row>
    <row r="8" spans="2:26" ht="48.75" customHeight="1" thickBot="1" x14ac:dyDescent="0.25">
      <c r="B8" s="206" t="s">
        <v>6</v>
      </c>
      <c r="C8" s="207"/>
      <c r="D8" s="207"/>
      <c r="E8" s="207"/>
      <c r="F8" s="207"/>
      <c r="G8" s="207"/>
      <c r="H8" s="207"/>
      <c r="I8" s="207"/>
      <c r="J8" s="207"/>
      <c r="K8" s="207"/>
      <c r="L8" s="207"/>
      <c r="M8" s="207"/>
      <c r="N8" s="207"/>
      <c r="O8" s="207"/>
      <c r="P8" s="207"/>
      <c r="Q8" s="207"/>
      <c r="R8" s="207"/>
      <c r="S8" s="207"/>
      <c r="T8" s="207"/>
      <c r="U8" s="207"/>
      <c r="V8" s="207"/>
      <c r="W8" s="207"/>
      <c r="X8" s="207"/>
      <c r="Y8" s="207"/>
      <c r="Z8" s="208"/>
    </row>
    <row r="9" spans="2:26" ht="48.75" customHeight="1" thickBot="1" x14ac:dyDescent="0.25">
      <c r="B9" s="209" t="s">
        <v>7</v>
      </c>
      <c r="C9" s="210"/>
      <c r="D9" s="210"/>
      <c r="E9" s="210"/>
      <c r="F9" s="210"/>
      <c r="G9" s="210"/>
      <c r="H9" s="210"/>
      <c r="I9" s="210"/>
      <c r="J9" s="210"/>
      <c r="K9" s="210"/>
      <c r="L9" s="210"/>
      <c r="M9" s="210"/>
      <c r="N9" s="210"/>
      <c r="O9" s="210"/>
      <c r="P9" s="210"/>
      <c r="Q9" s="210"/>
      <c r="R9" s="210"/>
      <c r="S9" s="210"/>
      <c r="T9" s="210"/>
      <c r="U9" s="210"/>
      <c r="V9" s="210"/>
      <c r="W9" s="210"/>
      <c r="X9" s="210"/>
      <c r="Y9" s="210"/>
      <c r="Z9" s="211"/>
    </row>
    <row r="10" spans="2:26" ht="20.25" customHeight="1" thickBot="1" x14ac:dyDescent="0.25">
      <c r="B10" s="165" t="s">
        <v>8</v>
      </c>
      <c r="C10" s="128"/>
      <c r="D10" s="200" t="s">
        <v>12</v>
      </c>
      <c r="E10" s="201"/>
      <c r="F10" s="128"/>
      <c r="G10" s="128"/>
      <c r="H10" s="199" t="s">
        <v>19</v>
      </c>
      <c r="I10" s="199"/>
      <c r="J10" s="197" t="s">
        <v>56</v>
      </c>
      <c r="K10" s="197"/>
      <c r="L10" s="197"/>
      <c r="M10" s="197"/>
      <c r="N10" s="197" t="s">
        <v>57</v>
      </c>
      <c r="O10" s="197"/>
      <c r="P10" s="197"/>
      <c r="Q10" s="197"/>
      <c r="R10" s="197" t="s">
        <v>58</v>
      </c>
      <c r="S10" s="197"/>
      <c r="T10" s="197"/>
      <c r="U10" s="197"/>
      <c r="V10" s="131"/>
      <c r="W10" s="131"/>
      <c r="X10" s="197" t="s">
        <v>59</v>
      </c>
      <c r="Y10" s="197"/>
      <c r="Z10" s="38"/>
    </row>
    <row r="11" spans="2:26" ht="37.5" customHeight="1" thickBot="1" x14ac:dyDescent="0.25">
      <c r="B11" s="166"/>
      <c r="C11" s="129"/>
      <c r="D11" s="202"/>
      <c r="E11" s="203"/>
      <c r="F11" s="129"/>
      <c r="G11" s="129"/>
      <c r="H11" s="199"/>
      <c r="I11" s="199"/>
      <c r="J11" s="198" t="s">
        <v>60</v>
      </c>
      <c r="K11" s="198"/>
      <c r="L11" s="198"/>
      <c r="M11" s="36"/>
      <c r="N11" s="198" t="s">
        <v>60</v>
      </c>
      <c r="O11" s="198"/>
      <c r="P11" s="198"/>
      <c r="Q11" s="36"/>
      <c r="R11" s="198" t="s">
        <v>60</v>
      </c>
      <c r="S11" s="198"/>
      <c r="T11" s="198"/>
      <c r="U11" s="36"/>
      <c r="V11" s="198" t="s">
        <v>60</v>
      </c>
      <c r="W11" s="198"/>
      <c r="X11" s="198"/>
      <c r="Y11" s="36"/>
      <c r="Z11" s="39"/>
    </row>
    <row r="12" spans="2:26" ht="40.5" customHeight="1" thickBot="1" x14ac:dyDescent="0.25">
      <c r="B12" s="194"/>
      <c r="C12" s="130" t="s">
        <v>9</v>
      </c>
      <c r="D12" s="41" t="s">
        <v>20</v>
      </c>
      <c r="E12" s="41" t="s">
        <v>21</v>
      </c>
      <c r="F12" s="135" t="s">
        <v>14</v>
      </c>
      <c r="G12" s="135" t="s">
        <v>15</v>
      </c>
      <c r="H12" s="42" t="s">
        <v>22</v>
      </c>
      <c r="I12" s="43" t="s">
        <v>23</v>
      </c>
      <c r="J12" s="43" t="s">
        <v>61</v>
      </c>
      <c r="K12" s="43" t="s">
        <v>62</v>
      </c>
      <c r="L12" s="43" t="s">
        <v>63</v>
      </c>
      <c r="M12" s="37" t="s">
        <v>64</v>
      </c>
      <c r="N12" s="43" t="s">
        <v>61</v>
      </c>
      <c r="O12" s="43" t="s">
        <v>62</v>
      </c>
      <c r="P12" s="43" t="s">
        <v>63</v>
      </c>
      <c r="Q12" s="37" t="s">
        <v>64</v>
      </c>
      <c r="R12" s="43" t="s">
        <v>61</v>
      </c>
      <c r="S12" s="43" t="s">
        <v>62</v>
      </c>
      <c r="T12" s="43" t="s">
        <v>63</v>
      </c>
      <c r="U12" s="37" t="s">
        <v>64</v>
      </c>
      <c r="V12" s="43" t="s">
        <v>61</v>
      </c>
      <c r="W12" s="43" t="s">
        <v>62</v>
      </c>
      <c r="X12" s="43" t="s">
        <v>63</v>
      </c>
      <c r="Y12" s="37" t="s">
        <v>64</v>
      </c>
      <c r="Z12" s="40" t="s">
        <v>65</v>
      </c>
    </row>
    <row r="13" spans="2:26" ht="40.5" hidden="1" customHeight="1" thickBot="1" x14ac:dyDescent="0.25">
      <c r="B13" s="146"/>
      <c r="C13" s="147"/>
      <c r="D13" s="148"/>
      <c r="E13" s="149"/>
      <c r="F13" s="150"/>
      <c r="G13" s="151"/>
      <c r="H13" s="152"/>
      <c r="I13" s="152"/>
      <c r="J13" s="153"/>
      <c r="K13" s="153"/>
      <c r="L13" s="88"/>
      <c r="M13" s="154"/>
      <c r="N13" s="153"/>
      <c r="O13" s="153"/>
      <c r="P13" s="88"/>
      <c r="Q13" s="155"/>
      <c r="R13" s="153"/>
      <c r="S13" s="153"/>
      <c r="T13" s="88"/>
      <c r="U13" s="155"/>
      <c r="V13" s="153"/>
      <c r="W13" s="153"/>
      <c r="X13" s="88"/>
      <c r="Y13" s="155"/>
      <c r="Z13" s="156"/>
    </row>
    <row r="14" spans="2:26" ht="212.25" customHeight="1" thickBot="1" x14ac:dyDescent="0.25">
      <c r="B14" s="82">
        <f>'08-FR-25 (Pág. 1)'!B12</f>
        <v>1</v>
      </c>
      <c r="C14" s="83" t="str">
        <f>'08-FR-25 (Pág. 1)'!C12</f>
        <v>03- DIRECCIONAMIENTO TIC</v>
      </c>
      <c r="D14" s="103" t="str">
        <f>'08-FR-25 (Pág. 1)'!F12</f>
        <v>OPORTUNIDAD DE MEJORA</v>
      </c>
      <c r="E14" s="84" t="str">
        <f>'08-FR-25 (Pág. 1)'!G12</f>
        <v>Dadas las dos solicitudes de “espacio virtual” realizadas por la OADP, se recomienda al proceso Direccionamiento TIC analizar dichos requerimientos para encontrar la manera efectiva de satisfacer esta necesidad del proceso comunicación estratégica.</v>
      </c>
      <c r="F14" s="85" t="str">
        <f>'08-FR-25 (Pág. 1)'!I12</f>
        <v>Realizar análisis técnico para determinar si es realmente necesario la solicitud del "espacio virtual" y según el resultado del mismo se escalará la solicitud del requerimiento a la ordenadora del gasto quien determinará la viabilidad de este requerimiento, dependiendo de la disponibilidad del presupuesto.
(Corresponde a la oportunidad de mejora No. 18 en el plan de mejoramiento 2019)</v>
      </c>
      <c r="G14" s="134" t="str">
        <f>'08-FR-25 (Pág. 1)'!J12</f>
        <v>Un (1) documento 
(Análisis técnico)</v>
      </c>
      <c r="H14" s="86">
        <f>'08-FR-25 (Pág. 1)'!N12</f>
        <v>43716</v>
      </c>
      <c r="I14" s="86">
        <f>'08-FR-25 (Pág. 1)'!O12</f>
        <v>44074</v>
      </c>
      <c r="J14" s="87">
        <v>80</v>
      </c>
      <c r="K14" s="87">
        <v>80</v>
      </c>
      <c r="L14" s="88">
        <f>IF(J14="","",K14/J14)</f>
        <v>1</v>
      </c>
      <c r="M14" s="157" t="s">
        <v>94</v>
      </c>
      <c r="N14" s="87">
        <v>100</v>
      </c>
      <c r="O14" s="87">
        <v>100</v>
      </c>
      <c r="P14" s="88">
        <f>IF(N14="","",O14/N14)</f>
        <v>1</v>
      </c>
      <c r="Q14" s="89" t="s">
        <v>102</v>
      </c>
      <c r="R14" s="87"/>
      <c r="S14" s="87"/>
      <c r="T14" s="88" t="str">
        <f>IF(R14="","",S14/R14)</f>
        <v/>
      </c>
      <c r="U14" s="89"/>
      <c r="V14" s="87"/>
      <c r="W14" s="87"/>
      <c r="X14" s="88" t="str">
        <f>IF(V14="","",W14/V14)</f>
        <v/>
      </c>
      <c r="Y14" s="89"/>
      <c r="Z14" s="90"/>
    </row>
    <row r="15" spans="2:26" ht="212.25" customHeight="1" thickBot="1" x14ac:dyDescent="0.25">
      <c r="B15" s="82">
        <f>'08-FR-25 (Pág. 1)'!B13</f>
        <v>2</v>
      </c>
      <c r="C15" s="83" t="str">
        <f>'08-FR-25 (Pág. 1)'!C13</f>
        <v>03- DIRECCIONAMIENTO TIC</v>
      </c>
      <c r="D15" s="103" t="str">
        <f>'08-FR-25 (Pág. 1)'!F13</f>
        <v>OPORTUNIDAD DE MEJORA</v>
      </c>
      <c r="E15" s="84" t="str">
        <f>'08-FR-25 (Pág. 1)'!G13</f>
        <v>Garantizar la disponibilidad de la información documentada de cada proceso en los portales institucionales.</v>
      </c>
      <c r="F15" s="85" t="str">
        <f>'08-FR-25 (Pág. 1)'!I13</f>
        <v>1.Adquisición e implementación de servicios en la nube. 
2.Realizar diagnóstico de análisis de vulnerabilidades.
3.Realizar mantenimiento preventivo a los recursos tecnológicos.
(Corresponde a la oportunidad de mejora No. 20 en el plan de mejoramiento 2019)</v>
      </c>
      <c r="G15" s="134" t="str">
        <f>'08-FR-25 (Pág. 1)'!J13</f>
        <v>1.Mejorar la disponibilidad de la información en los portales institucionales
2.Identificación de vulnerabilidades
3.Prevenir la materialización de riesgos por posibles fallos que afecten la operación del servicio.</v>
      </c>
      <c r="H15" s="86">
        <f>'08-FR-25 (Pág. 1)'!N13</f>
        <v>43741</v>
      </c>
      <c r="I15" s="86">
        <f>'08-FR-25 (Pág. 1)'!O13</f>
        <v>43951</v>
      </c>
      <c r="J15" s="87">
        <v>80</v>
      </c>
      <c r="K15" s="87">
        <v>80</v>
      </c>
      <c r="L15" s="88"/>
      <c r="M15" s="136" t="s">
        <v>89</v>
      </c>
      <c r="N15" s="87"/>
      <c r="O15" s="87"/>
      <c r="P15" s="88"/>
      <c r="Q15" s="89" t="s">
        <v>101</v>
      </c>
      <c r="R15" s="87"/>
      <c r="S15" s="87"/>
      <c r="T15" s="88"/>
      <c r="U15" s="89"/>
      <c r="V15" s="87"/>
      <c r="W15" s="87"/>
      <c r="X15" s="88"/>
      <c r="Y15" s="89"/>
      <c r="Z15" s="90"/>
    </row>
    <row r="16" spans="2:26" ht="208.5" customHeight="1" thickBot="1" x14ac:dyDescent="0.25">
      <c r="B16" s="81">
        <f>'08-FR-25 (Pág. 1)'!B14</f>
        <v>3</v>
      </c>
      <c r="C16" s="83" t="str">
        <f>'08-FR-25 (Pág. 1)'!C14</f>
        <v>03- DIRECCIONAMIENTO TIC</v>
      </c>
      <c r="D16" s="103" t="str">
        <f>'08-FR-25 (Pág. 1)'!F14</f>
        <v>NO CONFORMIDAD</v>
      </c>
      <c r="E16" s="84" t="str">
        <f>'08-FR-25 (Pág. 1)'!G14</f>
        <v>NC (1) “De acuerdo con la información suministrada por la Personera Local frente a la disponibilidad intermitente del aplicativo SINPROC, lo cual imposibilita el registro en tiempo real de las actuaciones del Ministerio Público; incumpliendo con lo establecido en el numeral 7.1.3 literal d) de la NTC ISO 9001:2015.”</v>
      </c>
      <c r="F16" s="85" t="str">
        <f>'08-FR-25 (Pág. 1)'!I14</f>
        <v>1.Adquisición e implementación de servicios en la nube. 
2.Realizar diagnóstico de análisis de vulnerabilidades.
3.Realizar mantenimiento preventivo a los recursos tecnológicos.
(Corresponde a la No Conformidad No. 23 en el plan de mejoramiento 2019)</v>
      </c>
      <c r="G16" s="134" t="str">
        <f>'08-FR-25 (Pág. 1)'!J14</f>
        <v>1.Mejorar la disponibilidad del Sistema de Información Misional SINPROC
2.Identificación de vulnerabilidades
3.Prevenir la materialización de riesgos por posibles fallos que afecten la operación del servicio.</v>
      </c>
      <c r="H16" s="86">
        <f>'08-FR-25 (Pág. 1)'!N14</f>
        <v>43741</v>
      </c>
      <c r="I16" s="86">
        <f>'08-FR-25 (Pág. 1)'!O14</f>
        <v>43951</v>
      </c>
      <c r="J16" s="68">
        <v>80</v>
      </c>
      <c r="K16" s="68">
        <v>80</v>
      </c>
      <c r="L16" s="69">
        <f t="shared" ref="L16:L21" si="0">IF(J16="","",K16/J16)</f>
        <v>1</v>
      </c>
      <c r="M16" s="136" t="s">
        <v>90</v>
      </c>
      <c r="N16" s="68"/>
      <c r="O16" s="68"/>
      <c r="P16" s="69" t="str">
        <f t="shared" ref="P16:P21" si="1">IF(N16="","",O16/N16)</f>
        <v/>
      </c>
      <c r="Q16" s="89" t="s">
        <v>101</v>
      </c>
      <c r="R16" s="68"/>
      <c r="S16" s="68"/>
      <c r="T16" s="69" t="str">
        <f t="shared" ref="T16:T21" si="2">IF(R16="","",S16/R16)</f>
        <v/>
      </c>
      <c r="U16" s="70"/>
      <c r="V16" s="68"/>
      <c r="W16" s="68"/>
      <c r="X16" s="69" t="str">
        <f t="shared" ref="X16:X21" si="3">IF(V16="","",W16/V16)</f>
        <v/>
      </c>
      <c r="Y16" s="70"/>
      <c r="Z16" s="71"/>
    </row>
    <row r="17" spans="2:26" ht="228" customHeight="1" x14ac:dyDescent="0.2">
      <c r="B17" s="72">
        <f>'08-FR-25 (Pág. 1)'!B15</f>
        <v>4</v>
      </c>
      <c r="C17" s="83" t="str">
        <f>'08-FR-25 (Pág. 1)'!C15</f>
        <v>03- DIRECCIONAMIENTO TIC</v>
      </c>
      <c r="D17" s="103" t="str">
        <f>'08-FR-25 (Pág. 1)'!F15</f>
        <v>NO CONFORMIDAD</v>
      </c>
      <c r="E17" s="84" t="str">
        <f>'08-FR-25 (Pág. 1)'!G15</f>
        <v>NC (2) “Al verificar el recurso de tipo tecnológico en la Personería Delegada para la Defensa de los Derechos se evidencia que los equipos de cómputo son insuficientes razón por la cual los contratistas en muchas ocasiones tienen que llevar su computador personal para realizar las tareas encomendadas por la entidad, así mismo, como lo menciona la jefe de la dependencia, le ha tocado implementar jomadas de pico y placa para la utilización de los equipos con que actualmente cuenta la delegada, así mismo, se evidencian múltiples fallos en el sistema de información de la entidad — SINPROC, dichos fallos se materializan en servicio intermitente, lo que impacta en que no se pueda incluir la información de los usuarios en tiempo real, lo anterior incumple el numeral 7.1.3 de la norma ISO 9001 versión 2015.”</v>
      </c>
      <c r="F17" s="85" t="str">
        <f>'08-FR-25 (Pág. 1)'!I15</f>
        <v>Asignar los recursos suficientes de acuerdo a análisis de necesidades presentadas.
1.Adquisición e implementación de servicios en la nube. 
2.Realizar diagnóstico de análisis de vulnerabilidades.
3.Realizar mantenimiento preventivo a los recursos tecnológicos.
(Corresponde a la No Conformidad No. 24 en el plan de mejoramiento 2019)</v>
      </c>
      <c r="G17" s="134" t="str">
        <f>'08-FR-25 (Pág. 1)'!J15</f>
        <v>Adquisición y/o alquiler de equipos de cómputo
1.Mejorar la disponibilidad del Sistema de Información Misional SINPROC
2.Identificación de vulnerabilidades
3.Prevenir la materialización de riesgos por posibles fallos que afecten la operación del servicio.</v>
      </c>
      <c r="H17" s="86">
        <f>'08-FR-25 (Pág. 1)'!N15</f>
        <v>43739</v>
      </c>
      <c r="I17" s="86">
        <f>'08-FR-25 (Pág. 1)'!O15</f>
        <v>43951</v>
      </c>
      <c r="J17" s="77">
        <v>80</v>
      </c>
      <c r="K17" s="77">
        <v>80</v>
      </c>
      <c r="L17" s="78">
        <f t="shared" si="0"/>
        <v>1</v>
      </c>
      <c r="M17" s="136" t="s">
        <v>91</v>
      </c>
      <c r="N17" s="77"/>
      <c r="O17" s="77"/>
      <c r="P17" s="78" t="str">
        <f t="shared" si="1"/>
        <v/>
      </c>
      <c r="Q17" s="89" t="s">
        <v>101</v>
      </c>
      <c r="R17" s="77"/>
      <c r="S17" s="77"/>
      <c r="T17" s="78" t="str">
        <f t="shared" si="2"/>
        <v/>
      </c>
      <c r="U17" s="79"/>
      <c r="V17" s="77"/>
      <c r="W17" s="77"/>
      <c r="X17" s="78" t="str">
        <f t="shared" si="3"/>
        <v/>
      </c>
      <c r="Y17" s="79"/>
      <c r="Z17" s="80"/>
    </row>
    <row r="18" spans="2:26" ht="39" customHeight="1" x14ac:dyDescent="0.2">
      <c r="B18" s="72">
        <f>'08-FR-25 (Pág. 1)'!B16</f>
        <v>0</v>
      </c>
      <c r="C18" s="73">
        <f>'08-FR-25 (Pág. 1)'!C16</f>
        <v>0</v>
      </c>
      <c r="D18" s="77">
        <f>'08-FR-25 (Pág. 1)'!F16</f>
        <v>0</v>
      </c>
      <c r="E18" s="74">
        <f>'08-FR-25 (Pág. 1)'!G16</f>
        <v>0</v>
      </c>
      <c r="F18" s="75">
        <f>'08-FR-25 (Pág. 1)'!I16</f>
        <v>0</v>
      </c>
      <c r="G18" s="77">
        <f>'08-FR-25 (Pág. 1)'!J16</f>
        <v>0</v>
      </c>
      <c r="H18" s="76">
        <f>'08-FR-25 (Pág. 1)'!N16</f>
        <v>0</v>
      </c>
      <c r="I18" s="76">
        <f>'08-FR-25 (Pág. 1)'!O16</f>
        <v>0</v>
      </c>
      <c r="J18" s="77"/>
      <c r="K18" s="77"/>
      <c r="L18" s="78" t="str">
        <f t="shared" si="0"/>
        <v/>
      </c>
      <c r="M18" s="79"/>
      <c r="N18" s="77"/>
      <c r="O18" s="77"/>
      <c r="P18" s="78" t="str">
        <f t="shared" si="1"/>
        <v/>
      </c>
      <c r="Q18" s="79"/>
      <c r="R18" s="77"/>
      <c r="S18" s="77"/>
      <c r="T18" s="78" t="str">
        <f t="shared" si="2"/>
        <v/>
      </c>
      <c r="U18" s="79"/>
      <c r="V18" s="77"/>
      <c r="W18" s="77"/>
      <c r="X18" s="78" t="str">
        <f t="shared" si="3"/>
        <v/>
      </c>
      <c r="Y18" s="79"/>
      <c r="Z18" s="80"/>
    </row>
    <row r="19" spans="2:26" ht="39" customHeight="1" x14ac:dyDescent="0.2">
      <c r="B19" s="72">
        <f>'08-FR-25 (Pág. 1)'!B17</f>
        <v>0</v>
      </c>
      <c r="C19" s="73">
        <f>'08-FR-25 (Pág. 1)'!C17</f>
        <v>0</v>
      </c>
      <c r="D19" s="77">
        <f>'08-FR-25 (Pág. 1)'!F17</f>
        <v>0</v>
      </c>
      <c r="E19" s="74">
        <f>'08-FR-25 (Pág. 1)'!G17</f>
        <v>0</v>
      </c>
      <c r="F19" s="75">
        <f>'08-FR-25 (Pág. 1)'!I17</f>
        <v>0</v>
      </c>
      <c r="G19" s="77">
        <f>'08-FR-25 (Pág. 1)'!J17</f>
        <v>0</v>
      </c>
      <c r="H19" s="76">
        <f>'08-FR-25 (Pág. 1)'!N17</f>
        <v>0</v>
      </c>
      <c r="I19" s="76">
        <f>'08-FR-25 (Pág. 1)'!O17</f>
        <v>0</v>
      </c>
      <c r="J19" s="77"/>
      <c r="K19" s="77"/>
      <c r="L19" s="78" t="str">
        <f t="shared" si="0"/>
        <v/>
      </c>
      <c r="M19" s="79"/>
      <c r="N19" s="77"/>
      <c r="O19" s="77"/>
      <c r="P19" s="78" t="str">
        <f t="shared" si="1"/>
        <v/>
      </c>
      <c r="Q19" s="79"/>
      <c r="R19" s="77"/>
      <c r="S19" s="77"/>
      <c r="T19" s="78" t="str">
        <f t="shared" si="2"/>
        <v/>
      </c>
      <c r="U19" s="79"/>
      <c r="V19" s="77"/>
      <c r="W19" s="77"/>
      <c r="X19" s="78" t="str">
        <f t="shared" si="3"/>
        <v/>
      </c>
      <c r="Y19" s="79"/>
      <c r="Z19" s="80"/>
    </row>
    <row r="20" spans="2:26" ht="39" customHeight="1" x14ac:dyDescent="0.2">
      <c r="B20" s="72">
        <f>'08-FR-25 (Pág. 1)'!B18</f>
        <v>0</v>
      </c>
      <c r="C20" s="73">
        <f>'08-FR-25 (Pág. 1)'!C18</f>
        <v>0</v>
      </c>
      <c r="D20" s="77">
        <f>'08-FR-25 (Pág. 1)'!F18</f>
        <v>0</v>
      </c>
      <c r="E20" s="74">
        <f>'08-FR-25 (Pág. 1)'!G18</f>
        <v>0</v>
      </c>
      <c r="F20" s="75">
        <f>'08-FR-25 (Pág. 1)'!I18</f>
        <v>0</v>
      </c>
      <c r="G20" s="77">
        <f>'08-FR-25 (Pág. 1)'!J18</f>
        <v>0</v>
      </c>
      <c r="H20" s="76">
        <f>'08-FR-25 (Pág. 1)'!N18</f>
        <v>0</v>
      </c>
      <c r="I20" s="76">
        <f>'08-FR-25 (Pág. 1)'!O18</f>
        <v>0</v>
      </c>
      <c r="J20" s="77"/>
      <c r="K20" s="77"/>
      <c r="L20" s="78" t="str">
        <f t="shared" si="0"/>
        <v/>
      </c>
      <c r="M20" s="79"/>
      <c r="N20" s="77"/>
      <c r="O20" s="77"/>
      <c r="P20" s="78" t="str">
        <f t="shared" si="1"/>
        <v/>
      </c>
      <c r="Q20" s="79"/>
      <c r="R20" s="77"/>
      <c r="S20" s="77"/>
      <c r="T20" s="78" t="str">
        <f t="shared" si="2"/>
        <v/>
      </c>
      <c r="U20" s="79"/>
      <c r="V20" s="77"/>
      <c r="W20" s="77"/>
      <c r="X20" s="78" t="str">
        <f t="shared" si="3"/>
        <v/>
      </c>
      <c r="Y20" s="79"/>
      <c r="Z20" s="80"/>
    </row>
    <row r="21" spans="2:26" ht="39" customHeight="1" thickBot="1" x14ac:dyDescent="0.25">
      <c r="B21" s="91">
        <f>'08-FR-25 (Pág. 1)'!B19</f>
        <v>0</v>
      </c>
      <c r="C21" s="92">
        <f>'08-FR-25 (Pág. 1)'!C19</f>
        <v>0</v>
      </c>
      <c r="D21" s="104">
        <f>'08-FR-25 (Pág. 1)'!F19</f>
        <v>0</v>
      </c>
      <c r="E21" s="93">
        <f>'08-FR-25 (Pág. 1)'!G19</f>
        <v>0</v>
      </c>
      <c r="F21" s="21">
        <f>'08-FR-25 (Pág. 1)'!I19</f>
        <v>0</v>
      </c>
      <c r="G21" s="45">
        <f>'08-FR-25 (Pág. 1)'!J19</f>
        <v>0</v>
      </c>
      <c r="H21" s="44">
        <f>'08-FR-25 (Pág. 1)'!N19</f>
        <v>0</v>
      </c>
      <c r="I21" s="44">
        <f>'08-FR-25 (Pág. 1)'!O19</f>
        <v>0</v>
      </c>
      <c r="J21" s="45"/>
      <c r="K21" s="45"/>
      <c r="L21" s="50" t="str">
        <f t="shared" si="0"/>
        <v/>
      </c>
      <c r="M21" s="16"/>
      <c r="N21" s="45"/>
      <c r="O21" s="45"/>
      <c r="P21" s="50" t="str">
        <f t="shared" si="1"/>
        <v/>
      </c>
      <c r="Q21" s="16"/>
      <c r="R21" s="45"/>
      <c r="S21" s="45"/>
      <c r="T21" s="50" t="str">
        <f t="shared" si="2"/>
        <v/>
      </c>
      <c r="U21" s="16"/>
      <c r="V21" s="45"/>
      <c r="W21" s="45"/>
      <c r="X21" s="50" t="str">
        <f t="shared" si="3"/>
        <v/>
      </c>
      <c r="Y21" s="16"/>
      <c r="Z21" s="35"/>
    </row>
    <row r="22" spans="2:26" ht="39" customHeight="1" x14ac:dyDescent="0.2">
      <c r="B22" s="196" t="s">
        <v>38</v>
      </c>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row>
    <row r="23" spans="2:26" x14ac:dyDescent="0.2">
      <c r="B23" s="5"/>
      <c r="C23" s="5"/>
      <c r="D23" s="5"/>
      <c r="E23" s="5"/>
      <c r="F23" s="5"/>
      <c r="G23" s="5"/>
      <c r="H23" s="5"/>
      <c r="I23" s="5"/>
      <c r="J23" s="28"/>
      <c r="K23" s="28"/>
      <c r="L23" s="32"/>
      <c r="M23" s="5"/>
      <c r="N23" s="28"/>
      <c r="O23" s="28"/>
      <c r="P23" s="32"/>
      <c r="Q23" s="5"/>
      <c r="R23" s="28"/>
      <c r="S23" s="28"/>
      <c r="T23" s="32"/>
      <c r="U23" s="5"/>
      <c r="V23" s="28"/>
      <c r="W23" s="28"/>
      <c r="X23" s="32"/>
      <c r="Y23" s="5"/>
      <c r="Z23" s="5"/>
    </row>
    <row r="24" spans="2:26" x14ac:dyDescent="0.2">
      <c r="B24" s="5"/>
      <c r="C24" s="5"/>
      <c r="D24" s="5"/>
      <c r="E24" s="5"/>
      <c r="F24" s="5"/>
      <c r="G24" s="5"/>
      <c r="H24" s="5"/>
      <c r="I24" s="5"/>
      <c r="J24" s="28"/>
      <c r="K24" s="28"/>
      <c r="L24" s="32"/>
      <c r="M24" s="5"/>
      <c r="N24" s="28"/>
      <c r="O24" s="28"/>
      <c r="P24" s="32"/>
      <c r="Q24" s="5"/>
      <c r="R24" s="28"/>
      <c r="S24" s="28"/>
      <c r="T24" s="32"/>
      <c r="U24" s="5"/>
      <c r="V24" s="28"/>
      <c r="W24" s="28"/>
      <c r="X24" s="32"/>
      <c r="Y24" s="5"/>
      <c r="Z24" s="5"/>
    </row>
    <row r="25" spans="2:26" x14ac:dyDescent="0.2">
      <c r="B25" s="5"/>
      <c r="C25" s="5"/>
      <c r="D25" s="5"/>
      <c r="E25" s="5"/>
      <c r="F25" s="5"/>
      <c r="G25" s="5"/>
      <c r="H25" s="5"/>
      <c r="I25" s="5"/>
      <c r="J25" s="28"/>
      <c r="K25" s="28"/>
      <c r="L25" s="32"/>
      <c r="M25" s="5"/>
      <c r="N25" s="28"/>
      <c r="O25" s="28"/>
      <c r="P25" s="32"/>
      <c r="Q25" s="5"/>
      <c r="R25" s="28"/>
      <c r="S25" s="28"/>
      <c r="T25" s="32"/>
      <c r="U25" s="5"/>
      <c r="V25" s="28"/>
      <c r="W25" s="28"/>
      <c r="X25" s="32"/>
      <c r="Y25" s="5"/>
      <c r="Z25" s="5"/>
    </row>
    <row r="26" spans="2:26" x14ac:dyDescent="0.2">
      <c r="B26" s="5"/>
      <c r="C26" s="5"/>
      <c r="D26" s="5"/>
      <c r="E26" s="5"/>
      <c r="F26" s="5"/>
      <c r="G26" s="5"/>
      <c r="H26" s="5"/>
      <c r="I26" s="5"/>
      <c r="J26" s="28"/>
      <c r="K26" s="28"/>
      <c r="L26" s="32"/>
      <c r="M26" s="5"/>
      <c r="N26" s="28"/>
      <c r="O26" s="28"/>
      <c r="P26" s="32"/>
      <c r="Q26" s="5"/>
      <c r="R26" s="28"/>
      <c r="S26" s="28"/>
      <c r="T26" s="32"/>
      <c r="U26" s="5"/>
      <c r="V26" s="28"/>
      <c r="W26" s="28"/>
      <c r="X26" s="32"/>
      <c r="Y26" s="5"/>
      <c r="Z26" s="5"/>
    </row>
    <row r="27" spans="2:26" x14ac:dyDescent="0.2">
      <c r="B27" s="5"/>
      <c r="C27" s="5"/>
      <c r="D27" s="5"/>
      <c r="E27" s="5"/>
      <c r="F27" s="5"/>
      <c r="G27" s="5"/>
      <c r="H27" s="5"/>
      <c r="I27" s="5"/>
      <c r="J27" s="28"/>
      <c r="K27" s="28"/>
      <c r="L27" s="32"/>
      <c r="M27" s="5"/>
      <c r="N27" s="28"/>
      <c r="O27" s="28"/>
      <c r="P27" s="32"/>
      <c r="Q27" s="5"/>
      <c r="R27" s="28"/>
      <c r="S27" s="28"/>
      <c r="T27" s="32"/>
      <c r="U27" s="5"/>
      <c r="V27" s="28"/>
      <c r="W27" s="28"/>
      <c r="X27" s="32"/>
      <c r="Y27" s="5"/>
      <c r="Z27" s="5"/>
    </row>
    <row r="28" spans="2:26" x14ac:dyDescent="0.2">
      <c r="B28" s="5"/>
      <c r="C28" s="5"/>
      <c r="D28" s="5"/>
      <c r="E28" s="5"/>
      <c r="F28" s="5"/>
      <c r="G28" s="5"/>
      <c r="H28" s="5"/>
      <c r="I28" s="5"/>
      <c r="J28" s="28"/>
      <c r="K28" s="28"/>
      <c r="L28" s="32"/>
      <c r="M28" s="5"/>
      <c r="N28" s="28"/>
      <c r="O28" s="28"/>
      <c r="P28" s="32"/>
      <c r="Q28" s="5"/>
      <c r="R28" s="28"/>
      <c r="S28" s="28"/>
      <c r="T28" s="32"/>
      <c r="U28" s="5"/>
      <c r="V28" s="28"/>
      <c r="W28" s="28"/>
      <c r="X28" s="32"/>
      <c r="Y28" s="5"/>
      <c r="Z28" s="5"/>
    </row>
    <row r="29" spans="2:26" s="6" customFormat="1" ht="69.75" customHeight="1" x14ac:dyDescent="0.2">
      <c r="J29" s="29"/>
      <c r="K29" s="29"/>
      <c r="L29" s="33"/>
      <c r="N29" s="29"/>
      <c r="O29" s="29"/>
      <c r="P29" s="33"/>
      <c r="R29" s="29"/>
      <c r="S29" s="29"/>
      <c r="T29" s="33"/>
      <c r="V29" s="29"/>
      <c r="W29" s="29"/>
      <c r="X29" s="33"/>
    </row>
    <row r="30" spans="2:26" s="2" customFormat="1" ht="42" customHeight="1" x14ac:dyDescent="0.2">
      <c r="J30" s="30"/>
      <c r="K30" s="30"/>
      <c r="L30" s="34"/>
      <c r="N30" s="30"/>
      <c r="O30" s="30"/>
      <c r="P30" s="34"/>
      <c r="R30" s="30"/>
      <c r="S30" s="30"/>
      <c r="T30" s="34"/>
      <c r="V30" s="30"/>
      <c r="W30" s="30"/>
      <c r="X30" s="34"/>
    </row>
    <row r="31" spans="2:26" s="2" customFormat="1" ht="28.5" customHeight="1" x14ac:dyDescent="0.2">
      <c r="J31" s="30"/>
      <c r="K31" s="30"/>
      <c r="L31" s="34"/>
      <c r="N31" s="30"/>
      <c r="O31" s="30"/>
      <c r="P31" s="34"/>
      <c r="R31" s="30"/>
      <c r="S31" s="30"/>
      <c r="T31" s="34"/>
      <c r="V31" s="30"/>
      <c r="W31" s="30"/>
      <c r="X31" s="34"/>
    </row>
    <row r="32" spans="2:26" s="2" customFormat="1" ht="38.25" customHeight="1" x14ac:dyDescent="0.2">
      <c r="J32" s="30"/>
      <c r="K32" s="30"/>
      <c r="L32" s="34"/>
      <c r="N32" s="30"/>
      <c r="O32" s="30"/>
      <c r="P32" s="34"/>
      <c r="R32" s="30"/>
      <c r="S32" s="30"/>
      <c r="T32" s="34"/>
      <c r="V32" s="30"/>
      <c r="W32" s="30"/>
      <c r="X32" s="34"/>
    </row>
    <row r="33" spans="10:28" s="2" customFormat="1" ht="53.25" customHeight="1" x14ac:dyDescent="0.2">
      <c r="J33" s="30"/>
      <c r="K33" s="30"/>
      <c r="L33" s="34"/>
      <c r="N33" s="30"/>
      <c r="O33" s="30"/>
      <c r="P33" s="34"/>
      <c r="R33" s="30"/>
      <c r="S33" s="30"/>
      <c r="T33" s="34"/>
      <c r="V33" s="30"/>
      <c r="W33" s="30"/>
      <c r="X33" s="34"/>
    </row>
    <row r="34" spans="10:28" s="2" customFormat="1" ht="30.75" customHeight="1" x14ac:dyDescent="0.2">
      <c r="J34" s="30"/>
      <c r="K34" s="30"/>
      <c r="L34" s="34"/>
      <c r="N34" s="30"/>
      <c r="O34" s="30"/>
      <c r="P34" s="34"/>
      <c r="R34" s="30"/>
      <c r="S34" s="30"/>
      <c r="T34" s="34"/>
      <c r="V34" s="30"/>
      <c r="W34" s="30"/>
      <c r="X34" s="34"/>
    </row>
    <row r="35" spans="10:28" s="2" customFormat="1" ht="36" customHeight="1" x14ac:dyDescent="0.2">
      <c r="J35" s="30"/>
      <c r="K35" s="30"/>
      <c r="L35" s="34"/>
      <c r="N35" s="30"/>
      <c r="O35" s="30"/>
      <c r="P35" s="34"/>
      <c r="R35" s="30"/>
      <c r="S35" s="30"/>
      <c r="T35" s="34"/>
      <c r="V35" s="30"/>
      <c r="W35" s="30"/>
      <c r="X35" s="34"/>
    </row>
    <row r="36" spans="10:28" s="2" customFormat="1" ht="38.25" customHeight="1" x14ac:dyDescent="0.2">
      <c r="J36" s="30"/>
      <c r="K36" s="30"/>
      <c r="L36" s="34"/>
      <c r="N36" s="30"/>
      <c r="O36" s="30"/>
      <c r="P36" s="34"/>
      <c r="R36" s="30"/>
      <c r="S36" s="30"/>
      <c r="T36" s="34"/>
      <c r="V36" s="30"/>
      <c r="W36" s="30"/>
      <c r="X36" s="34"/>
    </row>
    <row r="37" spans="10:28" s="2" customFormat="1" ht="43.5" customHeight="1" x14ac:dyDescent="0.2">
      <c r="J37" s="30"/>
      <c r="K37" s="30"/>
      <c r="L37" s="34"/>
      <c r="N37" s="30"/>
      <c r="O37" s="30"/>
      <c r="P37" s="34"/>
      <c r="R37" s="30"/>
      <c r="S37" s="30"/>
      <c r="T37" s="34"/>
      <c r="V37" s="30"/>
      <c r="W37" s="30"/>
      <c r="X37" s="34"/>
    </row>
    <row r="38" spans="10:28" s="2" customFormat="1" ht="37.5" customHeight="1" x14ac:dyDescent="0.2">
      <c r="J38" s="30"/>
      <c r="K38" s="30"/>
      <c r="L38" s="34"/>
      <c r="N38" s="30"/>
      <c r="O38" s="30"/>
      <c r="P38" s="34"/>
      <c r="R38" s="30"/>
      <c r="S38" s="30"/>
      <c r="T38" s="34"/>
      <c r="V38" s="30"/>
      <c r="W38" s="30"/>
      <c r="X38" s="34"/>
    </row>
    <row r="39" spans="10:28" s="2" customFormat="1" ht="52.5" customHeight="1" x14ac:dyDescent="0.2">
      <c r="J39" s="30"/>
      <c r="K39" s="30"/>
      <c r="L39" s="34"/>
      <c r="N39" s="30"/>
      <c r="O39" s="30"/>
      <c r="P39" s="34"/>
      <c r="R39" s="30"/>
      <c r="S39" s="30"/>
      <c r="T39" s="34"/>
      <c r="V39" s="30"/>
      <c r="W39" s="30"/>
      <c r="X39" s="34"/>
    </row>
    <row r="40" spans="10:28" s="2" customFormat="1" ht="43.5" customHeight="1" x14ac:dyDescent="0.2">
      <c r="J40" s="30"/>
      <c r="K40" s="30"/>
      <c r="L40" s="34"/>
      <c r="N40" s="30"/>
      <c r="O40" s="30"/>
      <c r="P40" s="34"/>
      <c r="R40" s="30"/>
      <c r="S40" s="30"/>
      <c r="T40" s="34"/>
      <c r="V40" s="30"/>
      <c r="W40" s="30"/>
      <c r="X40" s="34"/>
    </row>
    <row r="41" spans="10:28" s="2" customFormat="1" ht="33.75" customHeight="1" x14ac:dyDescent="0.55000000000000004">
      <c r="J41" s="30"/>
      <c r="K41" s="30"/>
      <c r="L41" s="34"/>
      <c r="N41" s="30"/>
      <c r="O41" s="30"/>
      <c r="P41" s="34"/>
      <c r="R41" s="30"/>
      <c r="S41" s="30"/>
      <c r="T41" s="34"/>
      <c r="V41" s="30"/>
      <c r="W41" s="30"/>
      <c r="X41" s="34"/>
      <c r="AB41" s="7" t="s">
        <v>39</v>
      </c>
    </row>
    <row r="42" spans="10:28" s="2" customFormat="1" ht="21" customHeight="1" x14ac:dyDescent="0.55000000000000004">
      <c r="J42" s="30"/>
      <c r="K42" s="30"/>
      <c r="L42" s="34"/>
      <c r="N42" s="30"/>
      <c r="O42" s="30"/>
      <c r="P42" s="34"/>
      <c r="R42" s="30"/>
      <c r="S42" s="30"/>
      <c r="T42" s="34"/>
      <c r="V42" s="30"/>
      <c r="W42" s="30"/>
      <c r="X42" s="34"/>
      <c r="AB42" s="7" t="s">
        <v>40</v>
      </c>
    </row>
    <row r="43" spans="10:28" s="2" customFormat="1" ht="19.5" customHeight="1" x14ac:dyDescent="0.55000000000000004">
      <c r="J43" s="30"/>
      <c r="K43" s="30"/>
      <c r="L43" s="34"/>
      <c r="N43" s="30"/>
      <c r="O43" s="30"/>
      <c r="P43" s="34"/>
      <c r="R43" s="30"/>
      <c r="S43" s="30"/>
      <c r="T43" s="34"/>
      <c r="V43" s="30"/>
      <c r="W43" s="30"/>
      <c r="X43" s="34"/>
      <c r="AB43" s="7" t="s">
        <v>24</v>
      </c>
    </row>
    <row r="44" spans="10:28" s="2" customFormat="1" ht="37.5" customHeight="1" x14ac:dyDescent="0.55000000000000004">
      <c r="J44" s="30"/>
      <c r="K44" s="30"/>
      <c r="L44" s="34"/>
      <c r="N44" s="30"/>
      <c r="O44" s="30"/>
      <c r="P44" s="34"/>
      <c r="R44" s="30"/>
      <c r="S44" s="30"/>
      <c r="T44" s="34"/>
      <c r="V44" s="30"/>
      <c r="W44" s="30"/>
      <c r="X44" s="34"/>
      <c r="AB44" s="7" t="s">
        <v>41</v>
      </c>
    </row>
    <row r="45" spans="10:28" s="2" customFormat="1" ht="70.5" customHeight="1" x14ac:dyDescent="0.55000000000000004">
      <c r="J45" s="30"/>
      <c r="K45" s="30"/>
      <c r="L45" s="34"/>
      <c r="N45" s="30"/>
      <c r="O45" s="30"/>
      <c r="P45" s="34"/>
      <c r="R45" s="30"/>
      <c r="S45" s="30"/>
      <c r="T45" s="34"/>
      <c r="V45" s="30"/>
      <c r="W45" s="30"/>
      <c r="X45" s="34"/>
      <c r="AB45" s="7" t="s">
        <v>42</v>
      </c>
    </row>
    <row r="46" spans="10:28" s="6" customFormat="1" ht="44.25" x14ac:dyDescent="0.55000000000000004">
      <c r="J46" s="29"/>
      <c r="K46" s="29"/>
      <c r="L46" s="33"/>
      <c r="N46" s="29"/>
      <c r="O46" s="29"/>
      <c r="P46" s="33"/>
      <c r="R46" s="29"/>
      <c r="S46" s="29"/>
      <c r="T46" s="33"/>
      <c r="V46" s="29"/>
      <c r="W46" s="29"/>
      <c r="X46" s="33"/>
      <c r="AB46" s="7" t="s">
        <v>43</v>
      </c>
    </row>
    <row r="47" spans="10:28" ht="44.25" x14ac:dyDescent="0.55000000000000004">
      <c r="AB47" s="7" t="s">
        <v>44</v>
      </c>
    </row>
    <row r="48" spans="10:28" ht="44.25" x14ac:dyDescent="0.55000000000000004">
      <c r="AB48" s="7" t="s">
        <v>45</v>
      </c>
    </row>
    <row r="49" spans="28:28" ht="44.25" x14ac:dyDescent="0.55000000000000004">
      <c r="AB49" s="7" t="s">
        <v>46</v>
      </c>
    </row>
    <row r="50" spans="28:28" ht="44.25" x14ac:dyDescent="0.55000000000000004">
      <c r="AB50" s="7" t="s">
        <v>47</v>
      </c>
    </row>
    <row r="51" spans="28:28" ht="44.25" x14ac:dyDescent="0.55000000000000004">
      <c r="AB51" s="7" t="s">
        <v>48</v>
      </c>
    </row>
    <row r="52" spans="28:28" ht="44.25" x14ac:dyDescent="0.55000000000000004">
      <c r="AB52" s="7" t="s">
        <v>49</v>
      </c>
    </row>
    <row r="53" spans="28:28" ht="44.25" x14ac:dyDescent="0.55000000000000004">
      <c r="AB53" s="7" t="s">
        <v>50</v>
      </c>
    </row>
    <row r="54" spans="28:28" ht="44.25" x14ac:dyDescent="0.55000000000000004">
      <c r="AB54" s="7" t="s">
        <v>51</v>
      </c>
    </row>
    <row r="55" spans="28:28" ht="44.25" x14ac:dyDescent="0.55000000000000004">
      <c r="AB55" s="7" t="s">
        <v>52</v>
      </c>
    </row>
    <row r="56" spans="28:28" ht="44.25" x14ac:dyDescent="0.55000000000000004">
      <c r="AB56" s="8" t="s">
        <v>53</v>
      </c>
    </row>
  </sheetData>
  <sheetProtection algorithmName="SHA-512" hashValue="WnJqtGWxGz0gvnU0khkQ6obqnpqNDT/6ud3wVxEgyw5P3nq3AP7ST/121ihsg43k+kXND+NhlaAXyGJ2Vim55Q==" saltValue="ITPXA5dyymsFplzfxeZZ1g==" spinCount="100000" sheet="1" objects="1" scenarios="1" formatColumns="0" formatRows="0" autoFilter="0"/>
  <mergeCells count="17">
    <mergeCell ref="D2:X6"/>
    <mergeCell ref="Y2:Z2"/>
    <mergeCell ref="B8:Z8"/>
    <mergeCell ref="B9:Z9"/>
    <mergeCell ref="B2:C6"/>
    <mergeCell ref="B22:Z22"/>
    <mergeCell ref="X10:Y10"/>
    <mergeCell ref="N11:P11"/>
    <mergeCell ref="R11:T11"/>
    <mergeCell ref="R10:U10"/>
    <mergeCell ref="V11:X11"/>
    <mergeCell ref="H10:I11"/>
    <mergeCell ref="D10:E11"/>
    <mergeCell ref="N10:Q10"/>
    <mergeCell ref="B10:B12"/>
    <mergeCell ref="J10:M10"/>
    <mergeCell ref="J11:L11"/>
  </mergeCells>
  <dataValidations xWindow="790" yWindow="445" count="4">
    <dataValidation allowBlank="1" showInputMessage="1" showErrorMessage="1" prompt="Registre el valor cuantitativo resultado de la medición del indicador._x000a_Debe registrarlo para el trimestre." sqref="K14:K21 W14:W21 S14:S21 O14:O21" xr:uid="{00000000-0002-0000-0100-000000000000}"/>
    <dataValidation allowBlank="1" showInputMessage="1" showErrorMessage="1" prompt="Registre el valor cuantitativo programado para el trimestre." sqref="J14:J21 V14:V21 R14:R21 N14:N21" xr:uid="{00000000-0002-0000-0100-000001000000}"/>
    <dataValidation allowBlank="1" showInputMessage="1" showErrorMessage="1" prompt="Este campo presenta el grado de cumplimiento del indicador en el trimestre." sqref="L14:L21 X14:X21 T14:T21 P14:P21" xr:uid="{00000000-0002-0000-0100-000002000000}"/>
    <dataValidation allowBlank="1" showInputMessage="1" showErrorMessage="1" prompt="Explique en forma clara y concreta, el resultado alcanzado por el indicador y el grado de cumplimiento de la acción de mejora planteada" sqref="M14:M21 Y14:Y21 U14:U21 Q14:Q21" xr:uid="{00000000-0002-0000-0100-000003000000}"/>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topLeftCell="A19" zoomScale="55" zoomScaleNormal="55" workbookViewId="0">
      <selection activeCell="A4" sqref="A4"/>
    </sheetView>
  </sheetViews>
  <sheetFormatPr baseColWidth="10" defaultColWidth="11.42578125" defaultRowHeight="12.75" x14ac:dyDescent="0.2"/>
  <cols>
    <col min="1" max="1" width="165.42578125" customWidth="1"/>
  </cols>
  <sheetData>
    <row r="3" spans="1:1" x14ac:dyDescent="0.2">
      <c r="A3" s="15" t="s">
        <v>66</v>
      </c>
    </row>
    <row r="4" spans="1:1" ht="34.5" x14ac:dyDescent="0.45">
      <c r="A4" s="13" t="s">
        <v>39</v>
      </c>
    </row>
    <row r="5" spans="1:1" ht="34.5" x14ac:dyDescent="0.45">
      <c r="A5" s="13" t="s">
        <v>67</v>
      </c>
    </row>
    <row r="6" spans="1:1" ht="34.5" x14ac:dyDescent="0.45">
      <c r="A6" s="13" t="s">
        <v>24</v>
      </c>
    </row>
    <row r="7" spans="1:1" ht="34.5" x14ac:dyDescent="0.45">
      <c r="A7" s="13" t="s">
        <v>41</v>
      </c>
    </row>
    <row r="8" spans="1:1" ht="34.5" x14ac:dyDescent="0.45">
      <c r="A8" s="13" t="s">
        <v>42</v>
      </c>
    </row>
    <row r="9" spans="1:1" ht="34.5" x14ac:dyDescent="0.45">
      <c r="A9" s="13" t="s">
        <v>43</v>
      </c>
    </row>
    <row r="10" spans="1:1" ht="34.5" x14ac:dyDescent="0.45">
      <c r="A10" s="13" t="s">
        <v>44</v>
      </c>
    </row>
    <row r="11" spans="1:1" ht="34.5" x14ac:dyDescent="0.45">
      <c r="A11" s="13" t="s">
        <v>45</v>
      </c>
    </row>
    <row r="12" spans="1:1" ht="34.5" x14ac:dyDescent="0.45">
      <c r="A12" s="13" t="s">
        <v>46</v>
      </c>
    </row>
    <row r="13" spans="1:1" ht="34.5" x14ac:dyDescent="0.45">
      <c r="A13" s="13" t="s">
        <v>47</v>
      </c>
    </row>
    <row r="14" spans="1:1" ht="34.5" x14ac:dyDescent="0.45">
      <c r="A14" s="13" t="s">
        <v>48</v>
      </c>
    </row>
    <row r="15" spans="1:1" ht="34.5" x14ac:dyDescent="0.45">
      <c r="A15" s="13" t="s">
        <v>49</v>
      </c>
    </row>
    <row r="16" spans="1:1" ht="34.5" x14ac:dyDescent="0.45">
      <c r="A16" s="13" t="s">
        <v>50</v>
      </c>
    </row>
    <row r="17" spans="1:1" ht="34.5" x14ac:dyDescent="0.45">
      <c r="A17" s="13" t="s">
        <v>68</v>
      </c>
    </row>
    <row r="18" spans="1:1" ht="34.5" x14ac:dyDescent="0.45">
      <c r="A18" s="13" t="s">
        <v>52</v>
      </c>
    </row>
    <row r="19" spans="1:1" ht="34.5" x14ac:dyDescent="0.45">
      <c r="A19" s="14" t="s">
        <v>53</v>
      </c>
    </row>
    <row r="22" spans="1:1" x14ac:dyDescent="0.2">
      <c r="A22" t="s">
        <v>20</v>
      </c>
    </row>
    <row r="23" spans="1:1" ht="34.5" x14ac:dyDescent="0.45">
      <c r="A23" s="14" t="s">
        <v>25</v>
      </c>
    </row>
    <row r="24" spans="1:1" ht="34.5" x14ac:dyDescent="0.45">
      <c r="A24" s="14" t="s">
        <v>69</v>
      </c>
    </row>
    <row r="27" spans="1:1" x14ac:dyDescent="0.2">
      <c r="A27" t="s">
        <v>70</v>
      </c>
    </row>
    <row r="28" spans="1:1" ht="34.5" x14ac:dyDescent="0.45">
      <c r="A28" s="14" t="s">
        <v>71</v>
      </c>
    </row>
    <row r="29" spans="1:1" ht="34.5" x14ac:dyDescent="0.45">
      <c r="A29" s="14" t="s">
        <v>26</v>
      </c>
    </row>
    <row r="30" spans="1:1" ht="34.5" x14ac:dyDescent="0.45">
      <c r="A30" s="14" t="s">
        <v>72</v>
      </c>
    </row>
    <row r="31" spans="1:1" ht="34.5" x14ac:dyDescent="0.45">
      <c r="A31" s="14" t="s">
        <v>73</v>
      </c>
    </row>
    <row r="32" spans="1:1" ht="34.5" x14ac:dyDescent="0.45">
      <c r="A32" s="14"/>
    </row>
    <row r="33" spans="1:1" ht="34.5" x14ac:dyDescent="0.45">
      <c r="A33" s="14" t="s">
        <v>34</v>
      </c>
    </row>
    <row r="34" spans="1:1" ht="34.5" x14ac:dyDescent="0.45">
      <c r="A34" s="14" t="s">
        <v>74</v>
      </c>
    </row>
    <row r="35" spans="1:1" ht="34.5" x14ac:dyDescent="0.45">
      <c r="A35" s="14" t="s">
        <v>27</v>
      </c>
    </row>
    <row r="36" spans="1:1" ht="34.5" x14ac:dyDescent="0.45">
      <c r="A36" s="14"/>
    </row>
    <row r="37" spans="1:1" ht="34.5" x14ac:dyDescent="0.45">
      <c r="A37" s="14"/>
    </row>
    <row r="38" spans="1:1" ht="34.5" x14ac:dyDescent="0.45">
      <c r="A38" s="14" t="s">
        <v>75</v>
      </c>
    </row>
    <row r="39" spans="1:1" ht="34.5" x14ac:dyDescent="0.45">
      <c r="A39" s="14" t="s">
        <v>76</v>
      </c>
    </row>
    <row r="40" spans="1:1" ht="34.5" x14ac:dyDescent="0.45">
      <c r="A40" s="14" t="s">
        <v>77</v>
      </c>
    </row>
    <row r="41" spans="1:1" ht="34.5" x14ac:dyDescent="0.45">
      <c r="A41" s="14" t="s">
        <v>78</v>
      </c>
    </row>
    <row r="42" spans="1:1" ht="34.5" x14ac:dyDescent="0.45">
      <c r="A42" s="14" t="s">
        <v>79</v>
      </c>
    </row>
    <row r="43" spans="1:1" ht="34.5" x14ac:dyDescent="0.45">
      <c r="A43" s="14" t="s">
        <v>80</v>
      </c>
    </row>
    <row r="44" spans="1:1" ht="34.5" x14ac:dyDescent="0.45">
      <c r="A44" s="14" t="s">
        <v>81</v>
      </c>
    </row>
    <row r="45" spans="1:1" ht="34.5" x14ac:dyDescent="0.45">
      <c r="A45" s="14" t="s">
        <v>82</v>
      </c>
    </row>
    <row r="46" spans="1:1" ht="34.5" x14ac:dyDescent="0.45">
      <c r="A46" s="14" t="s">
        <v>83</v>
      </c>
    </row>
    <row r="47" spans="1:1" ht="34.5" x14ac:dyDescent="0.45">
      <c r="A47" s="14" t="s">
        <v>84</v>
      </c>
    </row>
    <row r="48" spans="1:1" ht="34.5" x14ac:dyDescent="0.45">
      <c r="A48" s="14"/>
    </row>
    <row r="49" spans="1:1" ht="34.5" x14ac:dyDescent="0.45">
      <c r="A49" s="14"/>
    </row>
    <row r="50" spans="1:1" ht="34.5" x14ac:dyDescent="0.45">
      <c r="A50" s="14"/>
    </row>
    <row r="51" spans="1:1" ht="34.5" x14ac:dyDescent="0.45">
      <c r="A51" s="14"/>
    </row>
    <row r="52" spans="1:1" ht="34.5" x14ac:dyDescent="0.45">
      <c r="A52" s="14"/>
    </row>
    <row r="53" spans="1:1" ht="34.5" x14ac:dyDescent="0.45">
      <c r="A53" s="14"/>
    </row>
    <row r="54" spans="1:1" ht="34.5" x14ac:dyDescent="0.45">
      <c r="A54" s="1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75FC1F83131FE45B097C35D6CAE5A8A" ma:contentTypeVersion="11" ma:contentTypeDescription="Crear nuevo documento." ma:contentTypeScope="" ma:versionID="67336152fe1fbdc4b7acfcaaec3cedb6">
  <xsd:schema xmlns:xsd="http://www.w3.org/2001/XMLSchema" xmlns:xs="http://www.w3.org/2001/XMLSchema" xmlns:p="http://schemas.microsoft.com/office/2006/metadata/properties" xmlns:ns2="6dc3c1db-4251-4a25-9570-d036c1142f9e" xmlns:ns3="15ab5c9c-9071-428f-ac1d-40ee9a9418c6" targetNamespace="http://schemas.microsoft.com/office/2006/metadata/properties" ma:root="true" ma:fieldsID="783ab423a1bcd8e31a35646386bd3efc" ns2:_="" ns3:_="">
    <xsd:import namespace="6dc3c1db-4251-4a25-9570-d036c1142f9e"/>
    <xsd:import namespace="15ab5c9c-9071-428f-ac1d-40ee9a9418c6"/>
    <xsd:element name="properties">
      <xsd:complexType>
        <xsd:sequence>
          <xsd:element name="documentManagement">
            <xsd:complexType>
              <xsd:all>
                <xsd:element ref="ns2:Alerta_x0020_Phishin_x0020_en_x0020_la_x0020_Red_x002e_" minOccurs="0"/>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c3c1db-4251-4a25-9570-d036c1142f9e" elementFormDefault="qualified">
    <xsd:import namespace="http://schemas.microsoft.com/office/2006/documentManagement/types"/>
    <xsd:import namespace="http://schemas.microsoft.com/office/infopath/2007/PartnerControls"/>
    <xsd:element name="Alerta_x0020_Phishin_x0020_en_x0020_la_x0020_Red_x002e_" ma:index="8" nillable="true" ma:displayName="Descripcion" ma:format="Dropdown" ma:internalName="Alerta_x0020_Phishin_x0020_en_x0020_la_x0020_Red_x002e_">
      <xsd:simpleType>
        <xsd:restriction base="dms:Note">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ab5c9c-9071-428f-ac1d-40ee9a9418c6"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lerta_x0020_Phishin_x0020_en_x0020_la_x0020_Red_x002e_ xmlns="6dc3c1db-4251-4a25-9570-d036c1142f9e" xsi:nil="true"/>
  </documentManagement>
</p:properties>
</file>

<file path=customXml/itemProps1.xml><?xml version="1.0" encoding="utf-8"?>
<ds:datastoreItem xmlns:ds="http://schemas.openxmlformats.org/officeDocument/2006/customXml" ds:itemID="{4D6F4E76-6EE4-45F7-A4B8-9DC02695EA04}"/>
</file>

<file path=customXml/itemProps2.xml><?xml version="1.0" encoding="utf-8"?>
<ds:datastoreItem xmlns:ds="http://schemas.openxmlformats.org/officeDocument/2006/customXml" ds:itemID="{BF2485F6-8B45-4FAA-838F-F5AAC07333D7}"/>
</file>

<file path=customXml/itemProps3.xml><?xml version="1.0" encoding="utf-8"?>
<ds:datastoreItem xmlns:ds="http://schemas.openxmlformats.org/officeDocument/2006/customXml" ds:itemID="{7806B582-A9C8-44E6-9F6B-B1A33CF443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Michael</cp:lastModifiedBy>
  <cp:revision/>
  <dcterms:created xsi:type="dcterms:W3CDTF">2013-09-26T15:36:28Z</dcterms:created>
  <dcterms:modified xsi:type="dcterms:W3CDTF">2020-07-10T20:29:26Z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0x010100D75FC1F83131FE45B097C35D6CAE5A8A</vt:lpwstr>
  </property>
</Properties>
</file>